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neDrive - tuaf.edu.vn\CDR NNTH\1. CDR A2B1\6. A2B1-2020\4. ON CDR A2B1 T12-2020 HD 13-12-20\2. HD THI A2B1 13-12-20\"/>
    </mc:Choice>
  </mc:AlternateContent>
  <bookViews>
    <workbookView xWindow="120" yWindow="120" windowWidth="15135" windowHeight="9300" activeTab="2"/>
  </bookViews>
  <sheets>
    <sheet name="DS NOP LP" sheetId="19" r:id="rId1"/>
    <sheet name="A2TD-1-20-2 (N02)" sheetId="20" r:id="rId2"/>
    <sheet name="DS THI" sheetId="6" r:id="rId3"/>
  </sheets>
  <externalReferences>
    <externalReference r:id="rId4"/>
  </externalReferences>
  <definedNames>
    <definedName name="_xlnm._FilterDatabase" localSheetId="0" hidden="1">'DS NOP LP'!$A$8:$F$41</definedName>
    <definedName name="_xlnm.Print_Area" localSheetId="0">'DS NOP LP'!$A$1:$J$55</definedName>
    <definedName name="_xlnm.Print_Area" localSheetId="2">'DS THI'!$A$1:$J$41</definedName>
    <definedName name="_xlnm.Print_Titles" localSheetId="1">'A2TD-1-20-2 (N02)'!$12:$13</definedName>
    <definedName name="_xlnm.Print_Titles" localSheetId="0">'DS NOP LP'!$8:$9</definedName>
    <definedName name="_xlnm.Print_Titles" localSheetId="2">'DS THI'!$7:$8</definedName>
  </definedNames>
  <calcPr calcId="162913"/>
</workbook>
</file>

<file path=xl/calcChain.xml><?xml version="1.0" encoding="utf-8"?>
<calcChain xmlns="http://schemas.openxmlformats.org/spreadsheetml/2006/main">
  <c r="I44" i="19" l="1"/>
  <c r="I38" i="19"/>
  <c r="I39" i="19"/>
  <c r="I40" i="19"/>
  <c r="I41" i="19"/>
  <c r="F43" i="19" l="1"/>
  <c r="A41" i="6" l="1"/>
  <c r="I29" i="19"/>
  <c r="I35" i="19"/>
  <c r="I33" i="19"/>
  <c r="I30" i="19"/>
  <c r="I28" i="19"/>
  <c r="I26" i="19"/>
  <c r="I25" i="19"/>
  <c r="I24" i="19"/>
  <c r="I20" i="19"/>
  <c r="I11" i="19"/>
  <c r="I34" i="19"/>
  <c r="I15" i="19"/>
  <c r="I37" i="19"/>
  <c r="I36" i="19"/>
  <c r="I32" i="19"/>
  <c r="I31" i="19"/>
  <c r="I27" i="19"/>
  <c r="I23" i="19"/>
  <c r="I22" i="19"/>
  <c r="I21" i="19"/>
  <c r="I19" i="19"/>
  <c r="I18" i="19"/>
  <c r="I17" i="19"/>
  <c r="I16" i="19"/>
  <c r="I14" i="19"/>
  <c r="I13" i="19"/>
  <c r="I12" i="19"/>
  <c r="I10" i="19"/>
  <c r="H43" i="19" l="1"/>
  <c r="G43" i="19"/>
  <c r="H42" i="19"/>
  <c r="G42" i="19"/>
  <c r="F42" i="19"/>
  <c r="F44" i="19" l="1"/>
  <c r="A45" i="19"/>
</calcChain>
</file>

<file path=xl/comments1.xml><?xml version="1.0" encoding="utf-8"?>
<comments xmlns="http://schemas.openxmlformats.org/spreadsheetml/2006/main">
  <authors>
    <author/>
  </authors>
  <commentList>
    <comment ref="H13" authorId="0" shapeId="0">
      <text>
        <r>
          <rPr>
            <sz val="10"/>
            <color rgb="FF000000"/>
            <rFont val="Arial"/>
            <family val="2"/>
          </rPr>
          <t>đã thi ko phải nộp
	-Vui Quan thi</t>
        </r>
      </text>
    </comment>
    <comment ref="H21" authorId="0" shapeId="0">
      <text>
        <r>
          <rPr>
            <sz val="10"/>
            <color rgb="FF000000"/>
            <rFont val="Arial"/>
            <family val="2"/>
          </rPr>
          <t>Thi lại
	-Vui Quan thi</t>
        </r>
      </text>
    </comment>
    <comment ref="F33" authorId="0" shapeId="0">
      <text>
        <r>
          <rPr>
            <sz val="10"/>
            <color rgb="FF000000"/>
            <rFont val="Arial"/>
            <family val="2"/>
          </rPr>
          <t>ĐK 10B
	-Vui Quan thi</t>
        </r>
      </text>
    </comment>
    <comment ref="H40" authorId="0" shapeId="0">
      <text>
        <r>
          <rPr>
            <sz val="10"/>
            <color rgb="FF000000"/>
            <rFont val="Arial"/>
            <family val="2"/>
          </rPr>
          <t>Thi lại
	-Vui Quan thi</t>
        </r>
      </text>
    </comment>
  </commentList>
</comments>
</file>

<file path=xl/sharedStrings.xml><?xml version="1.0" encoding="utf-8"?>
<sst xmlns="http://schemas.openxmlformats.org/spreadsheetml/2006/main" count="749" uniqueCount="314">
  <si>
    <t xml:space="preserve">       ĐẠI HỌC THÁI NGUYÊN</t>
  </si>
  <si>
    <t>CỘNG HÒA XÃ HỘI CHỦ NGHĨA VIỆT NAM</t>
  </si>
  <si>
    <t>TRƯỜNG ĐẠI HỌC NÔNG LÂM</t>
  </si>
  <si>
    <t>Độc lập - Tự do - Hạnh phúc</t>
  </si>
  <si>
    <t>STT</t>
  </si>
  <si>
    <t>Mã Sinh viên</t>
  </si>
  <si>
    <t>Họ đệm</t>
  </si>
  <si>
    <t xml:space="preserve">Tên </t>
  </si>
  <si>
    <t>Ngày sinh</t>
  </si>
  <si>
    <t>Giới tính</t>
  </si>
  <si>
    <t>Dân tộc</t>
  </si>
  <si>
    <t>Nơi Sinh</t>
  </si>
  <si>
    <t>Lớp quản lý</t>
  </si>
  <si>
    <t>Anh</t>
  </si>
  <si>
    <t>Nam</t>
  </si>
  <si>
    <t>Kinh</t>
  </si>
  <si>
    <t>Thái Nguyên</t>
  </si>
  <si>
    <t>Tày</t>
  </si>
  <si>
    <t>Lạng Sơn</t>
  </si>
  <si>
    <t>Nữ</t>
  </si>
  <si>
    <t>Nùng</t>
  </si>
  <si>
    <t>Cao Bằng</t>
  </si>
  <si>
    <t>Hà Nội</t>
  </si>
  <si>
    <t>Cường</t>
  </si>
  <si>
    <t>Tuyên Quang</t>
  </si>
  <si>
    <t>Bắc Kạn</t>
  </si>
  <si>
    <t>Hà Giang</t>
  </si>
  <si>
    <t>TT47POHEN02</t>
  </si>
  <si>
    <t>Nguyễn Văn</t>
  </si>
  <si>
    <t>Linh</t>
  </si>
  <si>
    <t>Ghi chú</t>
  </si>
  <si>
    <t>DANH SÁCH THÍ SINH DỰ THI ĐÁNH GIÁ NĂNG LỰC TIẾNG ANH A2B1</t>
  </si>
  <si>
    <t>KTNN47N02</t>
  </si>
  <si>
    <t>DTN1553050142</t>
  </si>
  <si>
    <t>CNTY48POHE</t>
  </si>
  <si>
    <t>TY47N02</t>
  </si>
  <si>
    <t>Tuấn</t>
  </si>
  <si>
    <t>05/04/1997</t>
  </si>
  <si>
    <t>Dương Thùy</t>
  </si>
  <si>
    <t>TT48POHEN02</t>
  </si>
  <si>
    <t>Chiến</t>
  </si>
  <si>
    <t>(Kèm theo Quyết định số         /QĐ-ĐHNL-NNTH ngày        /       /20    của Hiệu trưởng Trường ĐHNL)</t>
  </si>
  <si>
    <t>CNTY48N01</t>
  </si>
  <si>
    <t>CNTY48N02</t>
  </si>
  <si>
    <t>DTN1353110026</t>
  </si>
  <si>
    <t>KHMTK46N03</t>
  </si>
  <si>
    <t>QLDD48N02</t>
  </si>
  <si>
    <t>NỘP LỆ PHÍ ÔN, THI, CẤP CHỨNG NHẬN</t>
  </si>
  <si>
    <t>Họ và tên đệm</t>
  </si>
  <si>
    <t>ĐK CĐR Tiếng Anh</t>
  </si>
  <si>
    <t>Ôn</t>
  </si>
  <si>
    <t>Thi</t>
  </si>
  <si>
    <t>Cấp CN</t>
  </si>
  <si>
    <t>5.2</t>
  </si>
  <si>
    <t>5.5</t>
  </si>
  <si>
    <t>6.4</t>
  </si>
  <si>
    <t>BẢNG GHI ĐIỂM THƯỜNG XUYÊN</t>
  </si>
  <si>
    <t>Học phần : Chứng chỉ A2 Tương đương</t>
  </si>
  <si>
    <t>Giáo viên dùng danh sách này để :</t>
  </si>
  <si>
    <t>1. Ghi điểm các bài kiểm tra thường xuyên, điểm đánh giá ý thức học tập cho sinh viên</t>
  </si>
  <si>
    <t>2. Nộp lại cho phòng Đào tạo sau khi kết thúc giảng dạy học phần.</t>
  </si>
  <si>
    <t>Thông tin sửa</t>
  </si>
  <si>
    <t>Ký tên</t>
  </si>
  <si>
    <t>Điểm Thi lý thuyết (IC3LT)</t>
  </si>
  <si>
    <t>Điểm Thi thực hành (IC3TH)</t>
  </si>
  <si>
    <t>A2</t>
  </si>
  <si>
    <t>13/02/1994</t>
  </si>
  <si>
    <t>0</t>
  </si>
  <si>
    <t>HỌ TÊN, CHỮ KÝ CỦA GIÁO VIÊN</t>
  </si>
  <si>
    <t xml:space="preserve">Ghi chú : </t>
  </si>
  <si>
    <t>Bảng điểm không được phép tẩy, xóa.</t>
  </si>
  <si>
    <t>Điểm ghi phải rõ ràng, có đủ chữ ký xác nhận</t>
  </si>
  <si>
    <t>Điểm trung bình (ĐTB) được làm tròn đến phần nguyên</t>
  </si>
  <si>
    <t>Số sinh viên đăng ký</t>
  </si>
  <si>
    <t>Số tiền theo mục đăng ký</t>
  </si>
  <si>
    <t>Tổng số tiền</t>
  </si>
  <si>
    <t>BÀN GIAO DANH SÁCH SINH VIÊN ĐĂNG KÝ ÔN, THI CHUẨN ĐẦU RA TIẾNG ANH</t>
  </si>
  <si>
    <t>Người nhận bàn giao</t>
  </si>
  <si>
    <t>Người bàn giao</t>
  </si>
  <si>
    <t>Trung tâm Ngoại ngữ Tin học Ứng dụng</t>
  </si>
  <si>
    <t xml:space="preserve">Giám đốc </t>
  </si>
  <si>
    <t>PGS.TS. Trần Quốc Hưng</t>
  </si>
  <si>
    <t>Quản Thị Vui</t>
  </si>
  <si>
    <t>Nguyễn Bình Dương</t>
  </si>
  <si>
    <t>Dương</t>
  </si>
  <si>
    <t>Hiếu</t>
  </si>
  <si>
    <t>HIẾU</t>
  </si>
  <si>
    <t>Thắng</t>
  </si>
  <si>
    <t>Tổng nộp</t>
  </si>
  <si>
    <t>Học kỳ : 1</t>
  </si>
  <si>
    <t>Năm học : 2020 - 2021</t>
  </si>
  <si>
    <t>Nguyễn Thanh</t>
  </si>
  <si>
    <t>Nguyễn Hải</t>
  </si>
  <si>
    <t>DTN1363050001</t>
  </si>
  <si>
    <t>DƯƠNG TUẤN</t>
  </si>
  <si>
    <t>ANH</t>
  </si>
  <si>
    <t>NGUYỄN VĂN</t>
  </si>
  <si>
    <t>CHIẾN</t>
  </si>
  <si>
    <t>DTN1653060026</t>
  </si>
  <si>
    <t>NGÔ VIỆT</t>
  </si>
  <si>
    <t>CƯỜNG</t>
  </si>
  <si>
    <t>NGUYỄN HẢI</t>
  </si>
  <si>
    <t>DTN1554110013</t>
  </si>
  <si>
    <t>NGUYỄN THỊ THUỲ</t>
  </si>
  <si>
    <t>DƯƠNG</t>
  </si>
  <si>
    <t>DUY</t>
  </si>
  <si>
    <t>DTN1653070005</t>
  </si>
  <si>
    <t>LÝ THỊ THU</t>
  </si>
  <si>
    <t>HIỀN</t>
  </si>
  <si>
    <t>LINH</t>
  </si>
  <si>
    <t>THẮNG</t>
  </si>
  <si>
    <t>DTN1653070071</t>
  </si>
  <si>
    <t>DTN1654120048</t>
  </si>
  <si>
    <t>Nguyễn Phi</t>
  </si>
  <si>
    <t>DTN1554140059</t>
  </si>
  <si>
    <t>QUAN THỊ</t>
  </si>
  <si>
    <t>VIỆN</t>
  </si>
  <si>
    <t>KHÁNH</t>
  </si>
  <si>
    <t>DƯƠNG THUỲ</t>
  </si>
  <si>
    <t>DTN1553110050</t>
  </si>
  <si>
    <t>TUẤN</t>
  </si>
  <si>
    <t>Dương Tuấn</t>
  </si>
  <si>
    <t>Ngô Việt</t>
  </si>
  <si>
    <t>Duy</t>
  </si>
  <si>
    <t>Nguyễn Thị Thùy</t>
  </si>
  <si>
    <t>Lý Thị Thu</t>
  </si>
  <si>
    <t>Hiền</t>
  </si>
  <si>
    <t>Khánh</t>
  </si>
  <si>
    <t>Trần Thị Phương</t>
  </si>
  <si>
    <t>Thảo</t>
  </si>
  <si>
    <t>Quan Thị</t>
  </si>
  <si>
    <t>Viện</t>
  </si>
  <si>
    <t>LTTYK10</t>
  </si>
  <si>
    <t>NLKH48</t>
  </si>
  <si>
    <t>CNSH48</t>
  </si>
  <si>
    <t>LTMT47</t>
  </si>
  <si>
    <t>KHMT47N02</t>
  </si>
  <si>
    <t>PTNT47N01</t>
  </si>
  <si>
    <t>22/12/1991</t>
  </si>
  <si>
    <t>23/10/1998</t>
  </si>
  <si>
    <t>19/02/1998</t>
  </si>
  <si>
    <t>26/01/1997</t>
  </si>
  <si>
    <t>04/10/1998</t>
  </si>
  <si>
    <t>19/06/1998</t>
  </si>
  <si>
    <t>03/09/1997</t>
  </si>
  <si>
    <t>19/01/1997</t>
  </si>
  <si>
    <t>3.9</t>
  </si>
  <si>
    <t>Thi lại</t>
  </si>
  <si>
    <t>LIÊN THÔNG THÚ Y K10</t>
  </si>
  <si>
    <t>DTN1353110009</t>
  </si>
  <si>
    <t>KHOA HỌC MÔI TRƯỜNG K46N01</t>
  </si>
  <si>
    <t>DTN1653040045</t>
  </si>
  <si>
    <t>HOÀNG VĂN</t>
  </si>
  <si>
    <t>CHÍ</t>
  </si>
  <si>
    <t>CHĂN NUÔI THÚ Y K48 N01</t>
  </si>
  <si>
    <t>KHOA HỌC MÔI TRƯỜNG K46N03</t>
  </si>
  <si>
    <t>NÔNG LÂM KẾT HỢP K48</t>
  </si>
  <si>
    <t>NGUYỄN PHI</t>
  </si>
  <si>
    <t>CÔNG NGHỆ SINH HỌC K48</t>
  </si>
  <si>
    <t>KINH TẾ NÔNG NGHIỆP K47 N02</t>
  </si>
  <si>
    <t>DTN1653040044</t>
  </si>
  <si>
    <t>TRẦN NGỌC</t>
  </si>
  <si>
    <t>CHĂN NUÔI THÚ Y K48 N03</t>
  </si>
  <si>
    <t>DTN1563110034</t>
  </si>
  <si>
    <t>VŨ VIỆT</t>
  </si>
  <si>
    <t>LIÊN THÔNG KHOA HỌC MÔI TRƯỜNG K47</t>
  </si>
  <si>
    <t>DTN1664120008</t>
  </si>
  <si>
    <t>ĐINH VŨ</t>
  </si>
  <si>
    <t>GIANG</t>
  </si>
  <si>
    <t>LIÊN THÔNG QUẢN LÝ ĐẤT ĐAI K48</t>
  </si>
  <si>
    <t>DTN1653040102</t>
  </si>
  <si>
    <t>LƯƠNG NGUYỄN HƯƠNG</t>
  </si>
  <si>
    <t xml:space="preserve"> CHĂN NUÔI THÚ Y K48 N02 </t>
  </si>
  <si>
    <t>DTN1654120082</t>
  </si>
  <si>
    <t>TRẦN VĂN</t>
  </si>
  <si>
    <t>HẢI</t>
  </si>
  <si>
    <t>QUẢN LÝ ĐẤT ĐAI K48 N02</t>
  </si>
  <si>
    <t>DTN17VB2305004</t>
  </si>
  <si>
    <t>VŨ THỊ</t>
  </si>
  <si>
    <t>HẢO</t>
  </si>
  <si>
    <t>VB2 THÚ Y 49</t>
  </si>
  <si>
    <t>TRỒNG TRỌT (POHE) K48 N02</t>
  </si>
  <si>
    <t>PHẠM TRUNG</t>
  </si>
  <si>
    <t xml:space="preserve"> KHUYẾN NÔNG K46 </t>
  </si>
  <si>
    <t>DTN1553040164</t>
  </si>
  <si>
    <t>ĐÀM THU</t>
  </si>
  <si>
    <t>HUẾ</t>
  </si>
  <si>
    <t xml:space="preserve"> CHĂN NUÔI THÚ Y K48 N03 </t>
  </si>
  <si>
    <t>DTN1654120021</t>
  </si>
  <si>
    <t>NGUYỄN XUÂN</t>
  </si>
  <si>
    <t>THÚ Y K47 N02</t>
  </si>
  <si>
    <t>DTN1553050146</t>
  </si>
  <si>
    <t>DƯƠNG VĂN</t>
  </si>
  <si>
    <t>LONG</t>
  </si>
  <si>
    <t>TYK47N02</t>
  </si>
  <si>
    <t>DTN1653040029</t>
  </si>
  <si>
    <t>TRẦN PHI</t>
  </si>
  <si>
    <t xml:space="preserve"> TRỒNG TRỌT (POHE) K47 N02 </t>
  </si>
  <si>
    <t>DTN17VB2306008</t>
  </si>
  <si>
    <t>NÔNG THANH</t>
  </si>
  <si>
    <t>OAI</t>
  </si>
  <si>
    <t>VB2 LÂM NGHIỆP 49</t>
  </si>
  <si>
    <t>DTN0853060160</t>
  </si>
  <si>
    <t>ĐẶNG HẢI</t>
  </si>
  <si>
    <t>SƠN</t>
  </si>
  <si>
    <t>LÂM NGHIỆP 1 K44</t>
  </si>
  <si>
    <t>DTN1553060074</t>
  </si>
  <si>
    <t>LÝ ĐỨC</t>
  </si>
  <si>
    <t xml:space="preserve"> NÔNG LÂM KẾT HỢP 47</t>
  </si>
  <si>
    <t>DTN1653040111</t>
  </si>
  <si>
    <t>THANH</t>
  </si>
  <si>
    <t>CHĂN NUÔI THÚ Y (POHE) K48</t>
  </si>
  <si>
    <t>TRẦN THỊ PHƯƠNG</t>
  </si>
  <si>
    <t>THẢO</t>
  </si>
  <si>
    <t>DTN1453T0034</t>
  </si>
  <si>
    <t>MẠC HÀ</t>
  </si>
  <si>
    <t>THÔNG</t>
  </si>
  <si>
    <t>QLTNRK46N03</t>
  </si>
  <si>
    <t>DTN1454140026</t>
  </si>
  <si>
    <t>TRẦN HẠNH</t>
  </si>
  <si>
    <t>THƯ</t>
  </si>
  <si>
    <t>PHÁT TRIỂN NÔNG THÔN K46N02</t>
  </si>
  <si>
    <t>NGUYỄN THANH</t>
  </si>
  <si>
    <t>KHMT47</t>
  </si>
  <si>
    <t>DTN1554140106</t>
  </si>
  <si>
    <t>PHÙNG VĂN</t>
  </si>
  <si>
    <t>TÙNG</t>
  </si>
  <si>
    <t xml:space="preserve"> PHÁT TRIỂN NÔNG THÔN K47 N01</t>
  </si>
  <si>
    <t>PHÁT TRIỂN NÔNG THÔN K47 N01</t>
  </si>
  <si>
    <t>Thái Nguyên, ngày      tháng      năm 2020</t>
  </si>
  <si>
    <t>THÁNG 12 NĂM 2020</t>
  </si>
  <si>
    <t xml:space="preserve"> ngày 11 tháng 12 năm 2020</t>
  </si>
  <si>
    <t>Danh sách có: 32 Sinh viên</t>
  </si>
  <si>
    <t>01/12/1997</t>
  </si>
  <si>
    <t>Tùng</t>
  </si>
  <si>
    <t>Phùng Văn</t>
  </si>
  <si>
    <t>3.8</t>
  </si>
  <si>
    <t>PTNTK46N02</t>
  </si>
  <si>
    <t>01/09/1996</t>
  </si>
  <si>
    <t>Thư</t>
  </si>
  <si>
    <t>Trần Hạnh</t>
  </si>
  <si>
    <t>13/08/1993</t>
  </si>
  <si>
    <t>Thông</t>
  </si>
  <si>
    <t>Mạc Hà</t>
  </si>
  <si>
    <t>NLKH47</t>
  </si>
  <si>
    <t>La chí</t>
  </si>
  <si>
    <t>19/08/1997</t>
  </si>
  <si>
    <t>Lý Đức</t>
  </si>
  <si>
    <t>11/08/1997</t>
  </si>
  <si>
    <t>Thanh</t>
  </si>
  <si>
    <t>LN44</t>
  </si>
  <si>
    <t>14/04/1986</t>
  </si>
  <si>
    <t>Sơn</t>
  </si>
  <si>
    <t xml:space="preserve">Đặng Hải </t>
  </si>
  <si>
    <t>6.3</t>
  </si>
  <si>
    <t>VB2 Lâm nghiệp 49</t>
  </si>
  <si>
    <t>15/01/1989</t>
  </si>
  <si>
    <t>Oai</t>
  </si>
  <si>
    <t>Nông Thanh</t>
  </si>
  <si>
    <t>DCMT44N01</t>
  </si>
  <si>
    <t>08/05/1994</t>
  </si>
  <si>
    <t>Nhung</t>
  </si>
  <si>
    <t>Đỗ Thị Tuyết</t>
  </si>
  <si>
    <t>DTN1253180088</t>
  </si>
  <si>
    <t>24/02/1997</t>
  </si>
  <si>
    <t>Long</t>
  </si>
  <si>
    <t>Trần Phi</t>
  </si>
  <si>
    <t>DTN1558520003</t>
  </si>
  <si>
    <t>CNTY48N03</t>
  </si>
  <si>
    <t>San Chí</t>
  </si>
  <si>
    <t>18/12/1997</t>
  </si>
  <si>
    <t>Hoàng Văn</t>
  </si>
  <si>
    <t>Vĩnh Phúc</t>
  </si>
  <si>
    <t>14/08/1997</t>
  </si>
  <si>
    <t>Dương Văn</t>
  </si>
  <si>
    <t>04/12/1998</t>
  </si>
  <si>
    <t>Nguyễn Xuân</t>
  </si>
  <si>
    <t>12/05/1997</t>
  </si>
  <si>
    <t>Huế</t>
  </si>
  <si>
    <t>Đàm Thu</t>
  </si>
  <si>
    <t>KNK46</t>
  </si>
  <si>
    <t>07/06/1996</t>
  </si>
  <si>
    <t>Phạm Trung</t>
  </si>
  <si>
    <t>DTN1453080025</t>
  </si>
  <si>
    <t>6.2</t>
  </si>
  <si>
    <t>VB2 Thú y 49</t>
  </si>
  <si>
    <t>06/06/1995</t>
  </si>
  <si>
    <t>Hảo</t>
  </si>
  <si>
    <t xml:space="preserve">Vũ Thị </t>
  </si>
  <si>
    <t>6.1</t>
  </si>
  <si>
    <t>08/07/1997</t>
  </si>
  <si>
    <t>Hải</t>
  </si>
  <si>
    <t>Trần Văn</t>
  </si>
  <si>
    <t>7.9</t>
  </si>
  <si>
    <t>Hòa Bình</t>
  </si>
  <si>
    <t>Mường</t>
  </si>
  <si>
    <t>11/11/1998</t>
  </si>
  <si>
    <t>Giang</t>
  </si>
  <si>
    <t>Lương Nguyễn Hương</t>
  </si>
  <si>
    <t>LTQLDD48</t>
  </si>
  <si>
    <t>Ninh Bình</t>
  </si>
  <si>
    <t>23/09/1994</t>
  </si>
  <si>
    <t>Đinh Vũ</t>
  </si>
  <si>
    <t>4.1</t>
  </si>
  <si>
    <t>06/05/1992</t>
  </si>
  <si>
    <t>Vũ Việt</t>
  </si>
  <si>
    <t>19/09/1998</t>
  </si>
  <si>
    <t>Trần Ngọc</t>
  </si>
  <si>
    <t>5</t>
  </si>
  <si>
    <t>26/10/1997</t>
  </si>
  <si>
    <t>Chí</t>
  </si>
  <si>
    <t>KHMTK46N01</t>
  </si>
  <si>
    <t>12/02/1995</t>
  </si>
  <si>
    <t>Lớp học phần: A2TD-1-20-2 (N02)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</si>
</sst>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[$-1010000]d/m/yyyy;@"/>
  </numFmts>
  <fonts count="33" x14ac:knownFonts="1">
    <font>
      <sz val="10"/>
      <color indexed="8"/>
      <name val="Arial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b/>
      <sz val="13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3"/>
      <name val="Times New Roman"/>
      <family val="1"/>
    </font>
    <font>
      <sz val="10"/>
      <color indexed="8"/>
      <name val="Arial"/>
      <family val="2"/>
      <charset val="163"/>
    </font>
    <font>
      <b/>
      <u/>
      <sz val="10"/>
      <color indexed="8"/>
      <name val="Times New Roman"/>
      <family val="1"/>
    </font>
    <font>
      <b/>
      <u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sz val="13"/>
      <color indexed="8"/>
      <name val="Times New Roman"/>
      <family val="1"/>
    </font>
    <font>
      <i/>
      <sz val="12"/>
      <name val="Times New Roman"/>
      <family val="1"/>
    </font>
    <font>
      <b/>
      <sz val="13"/>
      <color rgb="FFFF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3"/>
      <name val="Times New Roman"/>
      <family val="1"/>
    </font>
    <font>
      <i/>
      <sz val="13"/>
      <color rgb="FFFF0000"/>
      <name val="Times New Roman"/>
      <family val="1"/>
    </font>
    <font>
      <b/>
      <u/>
      <sz val="13"/>
      <name val="Times New Roman"/>
      <family val="1"/>
    </font>
    <font>
      <sz val="13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color indexed="8"/>
      <name val="Arial"/>
    </font>
    <font>
      <sz val="10"/>
      <color indexed="8"/>
      <name val="Times New Roman"/>
    </font>
    <font>
      <b/>
      <sz val="10"/>
      <color indexed="8"/>
      <name val="Times New Roman"/>
    </font>
    <font>
      <i/>
      <sz val="10"/>
      <color indexed="8"/>
      <name val="Times New Roman"/>
    </font>
    <font>
      <b/>
      <sz val="13"/>
      <color indexed="8"/>
      <name val="Times New Roman"/>
    </font>
    <font>
      <sz val="12"/>
      <color indexed="8"/>
      <name val="Times New Roman"/>
    </font>
    <font>
      <b/>
      <sz val="11"/>
      <color indexed="8"/>
      <name val="Times New Roman"/>
    </font>
    <font>
      <sz val="11"/>
      <color indexed="8"/>
      <name val="Times New Roman"/>
    </font>
    <font>
      <b/>
      <sz val="12"/>
      <color indexed="8"/>
      <name val="Times New Roman"/>
    </font>
    <font>
      <i/>
      <sz val="11"/>
      <color indexed="8"/>
      <name val="Times New Roman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7" fillId="0" borderId="0"/>
    <xf numFmtId="0" fontId="14" fillId="0" borderId="0"/>
    <xf numFmtId="0" fontId="15" fillId="0" borderId="0"/>
    <xf numFmtId="43" fontId="14" fillId="0" borderId="0" applyFont="0" applyFill="0" applyBorder="0" applyAlignment="0" applyProtection="0"/>
  </cellStyleXfs>
  <cellXfs count="118">
    <xf numFmtId="0" fontId="0" fillId="0" borderId="0" xfId="0"/>
    <xf numFmtId="0" fontId="2" fillId="2" borderId="0" xfId="2" applyFont="1" applyFill="1" applyAlignment="1">
      <alignment vertical="center"/>
    </xf>
    <xf numFmtId="0" fontId="2" fillId="2" borderId="0" xfId="2" applyNumberFormat="1" applyFont="1" applyFill="1" applyBorder="1" applyAlignment="1" applyProtection="1">
      <alignment vertical="center"/>
    </xf>
    <xf numFmtId="0" fontId="5" fillId="2" borderId="0" xfId="2" applyNumberFormat="1" applyFont="1" applyFill="1" applyBorder="1" applyAlignment="1" applyProtection="1">
      <alignment horizontal="center" vertical="center"/>
    </xf>
    <xf numFmtId="0" fontId="5" fillId="2" borderId="0" xfId="2" applyNumberFormat="1" applyFont="1" applyFill="1" applyBorder="1" applyAlignment="1" applyProtection="1">
      <alignment horizontal="left" vertical="center"/>
    </xf>
    <xf numFmtId="0" fontId="11" fillId="2" borderId="0" xfId="2" applyNumberFormat="1" applyFont="1" applyFill="1" applyBorder="1" applyAlignment="1" applyProtection="1">
      <alignment vertical="center"/>
    </xf>
    <xf numFmtId="0" fontId="6" fillId="2" borderId="0" xfId="0" applyFont="1" applyFill="1" applyAlignment="1">
      <alignment horizontal="center" vertical="center"/>
    </xf>
    <xf numFmtId="0" fontId="2" fillId="2" borderId="0" xfId="2" applyNumberFormat="1" applyFont="1" applyFill="1" applyBorder="1" applyAlignment="1" applyProtection="1">
      <alignment horizontal="center" vertical="center"/>
    </xf>
    <xf numFmtId="0" fontId="16" fillId="2" borderId="0" xfId="1" applyFont="1" applyFill="1" applyBorder="1" applyAlignment="1">
      <alignment vertical="center"/>
    </xf>
    <xf numFmtId="0" fontId="2" fillId="2" borderId="0" xfId="0" applyNumberFormat="1" applyFont="1" applyFill="1" applyBorder="1" applyAlignment="1" applyProtection="1">
      <alignment vertical="center" wrapText="1"/>
    </xf>
    <xf numFmtId="0" fontId="2" fillId="2" borderId="0" xfId="0" applyFont="1" applyFill="1" applyAlignment="1">
      <alignment vertical="center"/>
    </xf>
    <xf numFmtId="0" fontId="2" fillId="2" borderId="0" xfId="0" applyNumberFormat="1" applyFont="1" applyFill="1" applyBorder="1" applyAlignment="1" applyProtection="1">
      <alignment vertical="center"/>
    </xf>
    <xf numFmtId="165" fontId="5" fillId="2" borderId="0" xfId="2" applyNumberFormat="1" applyFont="1" applyFill="1" applyBorder="1" applyAlignment="1" applyProtection="1">
      <alignment horizontal="center" vertical="center"/>
    </xf>
    <xf numFmtId="0" fontId="11" fillId="2" borderId="0" xfId="0" applyNumberFormat="1" applyFont="1" applyFill="1" applyBorder="1" applyAlignment="1" applyProtection="1">
      <alignment vertical="center"/>
    </xf>
    <xf numFmtId="165" fontId="2" fillId="2" borderId="0" xfId="2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left" vertical="center"/>
    </xf>
    <xf numFmtId="165" fontId="2" fillId="2" borderId="0" xfId="0" applyNumberFormat="1" applyFont="1" applyFill="1" applyBorder="1" applyAlignment="1" applyProtection="1">
      <alignment vertical="center"/>
    </xf>
    <xf numFmtId="0" fontId="16" fillId="2" borderId="0" xfId="1" applyNumberFormat="1" applyFont="1" applyFill="1" applyBorder="1" applyAlignment="1" applyProtection="1">
      <alignment horizontal="center" vertical="center"/>
    </xf>
    <xf numFmtId="0" fontId="6" fillId="2" borderId="0" xfId="2" applyFont="1" applyFill="1" applyAlignment="1">
      <alignment vertical="center"/>
    </xf>
    <xf numFmtId="0" fontId="6" fillId="2" borderId="0" xfId="1" applyNumberFormat="1" applyFont="1" applyFill="1" applyBorder="1" applyAlignment="1" applyProtection="1">
      <alignment vertical="center"/>
    </xf>
    <xf numFmtId="0" fontId="6" fillId="2" borderId="0" xfId="2" applyNumberFormat="1" applyFont="1" applyFill="1" applyBorder="1" applyAlignment="1" applyProtection="1">
      <alignment vertical="center"/>
    </xf>
    <xf numFmtId="0" fontId="16" fillId="2" borderId="0" xfId="2" applyNumberFormat="1" applyFont="1" applyFill="1" applyBorder="1" applyAlignment="1" applyProtection="1">
      <alignment horizontal="center" vertical="center"/>
    </xf>
    <xf numFmtId="0" fontId="16" fillId="2" borderId="0" xfId="2" applyNumberFormat="1" applyFont="1" applyFill="1" applyBorder="1" applyAlignment="1" applyProtection="1">
      <alignment horizontal="left" vertical="center"/>
    </xf>
    <xf numFmtId="164" fontId="16" fillId="2" borderId="0" xfId="5" applyNumberFormat="1" applyFont="1" applyFill="1" applyBorder="1" applyAlignment="1" applyProtection="1">
      <alignment horizontal="center" vertical="center"/>
    </xf>
    <xf numFmtId="0" fontId="6" fillId="2" borderId="0" xfId="2" applyNumberFormat="1" applyFont="1" applyFill="1" applyBorder="1" applyAlignment="1" applyProtection="1">
      <alignment horizontal="center" vertical="center"/>
    </xf>
    <xf numFmtId="164" fontId="6" fillId="2" borderId="0" xfId="5" applyNumberFormat="1" applyFont="1" applyFill="1" applyBorder="1" applyAlignment="1" applyProtection="1">
      <alignment vertical="center"/>
    </xf>
    <xf numFmtId="0" fontId="6" fillId="2" borderId="0" xfId="1" applyFont="1" applyFill="1" applyAlignment="1">
      <alignment vertical="center"/>
    </xf>
    <xf numFmtId="0" fontId="19" fillId="2" borderId="0" xfId="3" applyNumberFormat="1" applyFont="1" applyFill="1" applyBorder="1" applyAlignment="1" applyProtection="1"/>
    <xf numFmtId="0" fontId="6" fillId="2" borderId="0" xfId="1" applyFont="1" applyFill="1" applyBorder="1" applyAlignment="1">
      <alignment vertical="center"/>
    </xf>
    <xf numFmtId="0" fontId="6" fillId="2" borderId="0" xfId="1" applyNumberFormat="1" applyFont="1" applyFill="1" applyBorder="1" applyAlignment="1" applyProtection="1">
      <alignment horizontal="center" vertical="center"/>
    </xf>
    <xf numFmtId="0" fontId="2" fillId="2" borderId="0" xfId="2" applyNumberFormat="1" applyFont="1" applyFill="1" applyBorder="1" applyAlignment="1" applyProtection="1">
      <alignment horizontal="left" vertical="center"/>
    </xf>
    <xf numFmtId="0" fontId="21" fillId="2" borderId="0" xfId="1" applyNumberFormat="1" applyFont="1" applyFill="1" applyBorder="1" applyAlignment="1" applyProtection="1">
      <alignment vertical="center" wrapText="1"/>
    </xf>
    <xf numFmtId="164" fontId="20" fillId="2" borderId="1" xfId="5" applyNumberFormat="1" applyFont="1" applyFill="1" applyBorder="1" applyAlignment="1" applyProtection="1">
      <alignment horizontal="center" vertical="center" wrapText="1"/>
    </xf>
    <xf numFmtId="0" fontId="21" fillId="2" borderId="1" xfId="1" applyNumberFormat="1" applyFont="1" applyFill="1" applyBorder="1" applyAlignment="1" applyProtection="1">
      <alignment horizontal="center" vertical="center"/>
    </xf>
    <xf numFmtId="164" fontId="20" fillId="2" borderId="1" xfId="1" applyNumberFormat="1" applyFont="1" applyFill="1" applyBorder="1" applyAlignment="1" applyProtection="1">
      <alignment horizontal="center" vertical="center"/>
    </xf>
    <xf numFmtId="0" fontId="21" fillId="2" borderId="0" xfId="1" applyFont="1" applyFill="1" applyAlignment="1">
      <alignment vertical="center"/>
    </xf>
    <xf numFmtId="164" fontId="20" fillId="2" borderId="1" xfId="5" applyNumberFormat="1" applyFont="1" applyFill="1" applyBorder="1" applyAlignment="1" applyProtection="1">
      <alignment vertical="center"/>
    </xf>
    <xf numFmtId="0" fontId="20" fillId="2" borderId="1" xfId="1" applyNumberFormat="1" applyFont="1" applyFill="1" applyBorder="1" applyAlignment="1" applyProtection="1">
      <alignment vertical="center"/>
    </xf>
    <xf numFmtId="0" fontId="20" fillId="2" borderId="0" xfId="1" applyFont="1" applyFill="1" applyAlignment="1">
      <alignment vertical="center"/>
    </xf>
    <xf numFmtId="164" fontId="20" fillId="2" borderId="8" xfId="5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0" fillId="0" borderId="0" xfId="0"/>
    <xf numFmtId="0" fontId="25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center"/>
    </xf>
    <xf numFmtId="0" fontId="28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/>
    <xf numFmtId="0" fontId="29" fillId="0" borderId="5" xfId="0" applyNumberFormat="1" applyFont="1" applyFill="1" applyBorder="1" applyAlignment="1" applyProtection="1">
      <alignment horizontal="center"/>
    </xf>
    <xf numFmtId="0" fontId="29" fillId="0" borderId="3" xfId="0" applyNumberFormat="1" applyFont="1" applyFill="1" applyBorder="1" applyAlignment="1" applyProtection="1">
      <alignment horizontal="center"/>
    </xf>
    <xf numFmtId="0" fontId="29" fillId="0" borderId="3" xfId="0" applyNumberFormat="1" applyFont="1" applyFill="1" applyBorder="1" applyAlignment="1" applyProtection="1">
      <alignment horizontal="left"/>
    </xf>
    <xf numFmtId="0" fontId="29" fillId="0" borderId="4" xfId="0" applyNumberFormat="1" applyFont="1" applyFill="1" applyBorder="1" applyAlignment="1" applyProtection="1">
      <alignment horizontal="center"/>
    </xf>
    <xf numFmtId="0" fontId="29" fillId="0" borderId="17" xfId="0" applyNumberFormat="1" applyFont="1" applyFill="1" applyBorder="1" applyAlignment="1" applyProtection="1">
      <alignment horizontal="center"/>
    </xf>
    <xf numFmtId="0" fontId="23" fillId="0" borderId="0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>
      <alignment horizontal="left"/>
    </xf>
    <xf numFmtId="0" fontId="27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left"/>
    </xf>
    <xf numFmtId="0" fontId="32" fillId="2" borderId="1" xfId="0" applyFont="1" applyFill="1" applyBorder="1" applyAlignment="1">
      <alignment horizontal="center"/>
    </xf>
    <xf numFmtId="0" fontId="32" fillId="2" borderId="1" xfId="0" applyFont="1" applyFill="1" applyBorder="1"/>
    <xf numFmtId="0" fontId="32" fillId="2" borderId="1" xfId="0" applyFont="1" applyFill="1" applyBorder="1" applyAlignment="1"/>
    <xf numFmtId="3" fontId="32" fillId="2" borderId="1" xfId="0" applyNumberFormat="1" applyFont="1" applyFill="1" applyBorder="1" applyAlignment="1"/>
    <xf numFmtId="3" fontId="32" fillId="2" borderId="1" xfId="0" applyNumberFormat="1" applyFont="1" applyFill="1" applyBorder="1"/>
    <xf numFmtId="0" fontId="32" fillId="2" borderId="0" xfId="0" applyFont="1" applyFill="1" applyBorder="1" applyAlignment="1"/>
    <xf numFmtId="3" fontId="32" fillId="2" borderId="0" xfId="0" applyNumberFormat="1" applyFont="1" applyFill="1" applyBorder="1" applyAlignment="1"/>
    <xf numFmtId="0" fontId="20" fillId="2" borderId="1" xfId="1" applyNumberFormat="1" applyFont="1" applyFill="1" applyBorder="1" applyAlignment="1" applyProtection="1">
      <alignment horizontal="center" vertical="center" wrapText="1"/>
    </xf>
    <xf numFmtId="0" fontId="16" fillId="2" borderId="0" xfId="1" applyNumberFormat="1" applyFont="1" applyFill="1" applyBorder="1" applyAlignment="1" applyProtection="1">
      <alignment horizontal="center" vertical="center"/>
    </xf>
    <xf numFmtId="0" fontId="20" fillId="2" borderId="1" xfId="1" applyNumberFormat="1" applyFont="1" applyFill="1" applyBorder="1" applyAlignment="1" applyProtection="1">
      <alignment horizontal="center" vertical="center"/>
    </xf>
    <xf numFmtId="0" fontId="20" fillId="2" borderId="6" xfId="1" applyNumberFormat="1" applyFont="1" applyFill="1" applyBorder="1" applyAlignment="1" applyProtection="1">
      <alignment horizontal="center" vertical="center"/>
    </xf>
    <xf numFmtId="0" fontId="20" fillId="2" borderId="7" xfId="1" applyNumberFormat="1" applyFont="1" applyFill="1" applyBorder="1" applyAlignment="1" applyProtection="1">
      <alignment horizontal="center" vertical="center"/>
    </xf>
    <xf numFmtId="0" fontId="20" fillId="2" borderId="8" xfId="1" applyNumberFormat="1" applyFont="1" applyFill="1" applyBorder="1" applyAlignment="1" applyProtection="1">
      <alignment horizontal="center" vertical="center"/>
    </xf>
    <xf numFmtId="164" fontId="20" fillId="2" borderId="6" xfId="5" applyNumberFormat="1" applyFont="1" applyFill="1" applyBorder="1" applyAlignment="1" applyProtection="1">
      <alignment horizontal="center" vertical="center"/>
    </xf>
    <xf numFmtId="164" fontId="20" fillId="2" borderId="7" xfId="5" applyNumberFormat="1" applyFont="1" applyFill="1" applyBorder="1" applyAlignment="1" applyProtection="1">
      <alignment horizontal="center" vertical="center"/>
    </xf>
    <xf numFmtId="164" fontId="20" fillId="2" borderId="8" xfId="5" applyNumberFormat="1" applyFont="1" applyFill="1" applyBorder="1" applyAlignment="1" applyProtection="1">
      <alignment horizontal="center" vertical="center"/>
    </xf>
    <xf numFmtId="0" fontId="17" fillId="2" borderId="0" xfId="1" applyNumberFormat="1" applyFont="1" applyFill="1" applyBorder="1" applyAlignment="1" applyProtection="1">
      <alignment horizontal="right" vertical="center"/>
    </xf>
    <xf numFmtId="0" fontId="13" fillId="2" borderId="0" xfId="2" applyNumberFormat="1" applyFont="1" applyFill="1" applyBorder="1" applyAlignment="1" applyProtection="1">
      <alignment horizontal="center" vertical="center"/>
    </xf>
    <xf numFmtId="0" fontId="21" fillId="2" borderId="1" xfId="1" applyNumberFormat="1" applyFont="1" applyFill="1" applyBorder="1" applyAlignment="1" applyProtection="1">
      <alignment horizontal="center" vertical="center" wrapText="1"/>
    </xf>
    <xf numFmtId="0" fontId="20" fillId="2" borderId="19" xfId="1" applyNumberFormat="1" applyFont="1" applyFill="1" applyBorder="1" applyAlignment="1" applyProtection="1">
      <alignment horizontal="center" vertical="center" wrapText="1"/>
    </xf>
    <xf numFmtId="0" fontId="20" fillId="2" borderId="20" xfId="1" applyNumberFormat="1" applyFont="1" applyFill="1" applyBorder="1" applyAlignment="1" applyProtection="1">
      <alignment horizontal="center" vertical="center" wrapText="1"/>
    </xf>
    <xf numFmtId="164" fontId="20" fillId="2" borderId="1" xfId="5" applyNumberFormat="1" applyFont="1" applyFill="1" applyBorder="1" applyAlignment="1" applyProtection="1">
      <alignment horizontal="center" vertical="center" wrapText="1"/>
    </xf>
    <xf numFmtId="0" fontId="16" fillId="2" borderId="0" xfId="2" applyNumberFormat="1" applyFont="1" applyFill="1" applyBorder="1" applyAlignment="1" applyProtection="1">
      <alignment horizontal="center" vertical="center"/>
    </xf>
    <xf numFmtId="0" fontId="6" fillId="2" borderId="0" xfId="2" applyNumberFormat="1" applyFont="1" applyFill="1" applyBorder="1" applyAlignment="1" applyProtection="1">
      <alignment horizontal="left" vertical="center"/>
    </xf>
    <xf numFmtId="0" fontId="6" fillId="2" borderId="0" xfId="2" applyNumberFormat="1" applyFont="1" applyFill="1" applyBorder="1" applyAlignment="1" applyProtection="1">
      <alignment horizontal="center" vertical="center"/>
    </xf>
    <xf numFmtId="0" fontId="18" fillId="2" borderId="0" xfId="2" applyNumberFormat="1" applyFont="1" applyFill="1" applyBorder="1" applyAlignment="1" applyProtection="1">
      <alignment horizontal="left" vertical="center"/>
    </xf>
    <xf numFmtId="0" fontId="18" fillId="2" borderId="0" xfId="2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left"/>
    </xf>
    <xf numFmtId="0" fontId="24" fillId="0" borderId="0" xfId="0" applyNumberFormat="1" applyFont="1" applyFill="1" applyBorder="1" applyAlignment="1" applyProtection="1">
      <alignment horizontal="left"/>
    </xf>
    <xf numFmtId="0" fontId="24" fillId="0" borderId="10" xfId="0" applyNumberFormat="1" applyFont="1" applyFill="1" applyBorder="1" applyAlignment="1" applyProtection="1">
      <alignment horizontal="center" vertical="center" wrapText="1"/>
    </xf>
    <xf numFmtId="0" fontId="24" fillId="0" borderId="14" xfId="0" applyNumberFormat="1" applyFont="1" applyFill="1" applyBorder="1" applyAlignment="1" applyProtection="1">
      <alignment horizontal="center" vertical="center" wrapText="1"/>
    </xf>
    <xf numFmtId="0" fontId="28" fillId="0" borderId="11" xfId="0" applyNumberFormat="1" applyFont="1" applyFill="1" applyBorder="1" applyAlignment="1" applyProtection="1">
      <alignment horizontal="center" vertical="center" wrapText="1"/>
    </xf>
    <xf numFmtId="0" fontId="28" fillId="0" borderId="15" xfId="0" applyNumberFormat="1" applyFont="1" applyFill="1" applyBorder="1" applyAlignment="1" applyProtection="1">
      <alignment horizontal="center" vertical="center" wrapText="1"/>
    </xf>
    <xf numFmtId="0" fontId="28" fillId="0" borderId="12" xfId="0" applyNumberFormat="1" applyFont="1" applyFill="1" applyBorder="1" applyAlignment="1" applyProtection="1">
      <alignment horizontal="center" vertical="center" wrapText="1"/>
    </xf>
    <xf numFmtId="0" fontId="28" fillId="0" borderId="16" xfId="0" applyNumberFormat="1" applyFont="1" applyFill="1" applyBorder="1" applyAlignment="1" applyProtection="1">
      <alignment horizontal="center" vertical="center" wrapText="1"/>
    </xf>
    <xf numFmtId="0" fontId="28" fillId="0" borderId="9" xfId="0" applyNumberFormat="1" applyFont="1" applyFill="1" applyBorder="1" applyAlignment="1" applyProtection="1">
      <alignment horizontal="center" vertical="center" wrapText="1"/>
    </xf>
    <xf numFmtId="0" fontId="28" fillId="0" borderId="13" xfId="0" applyNumberFormat="1" applyFont="1" applyFill="1" applyBorder="1" applyAlignment="1" applyProtection="1">
      <alignment horizontal="center" vertical="center" wrapText="1"/>
    </xf>
    <xf numFmtId="0" fontId="28" fillId="0" borderId="10" xfId="0" applyNumberFormat="1" applyFont="1" applyFill="1" applyBorder="1" applyAlignment="1" applyProtection="1">
      <alignment horizontal="center" vertical="center" wrapText="1"/>
    </xf>
    <xf numFmtId="0" fontId="28" fillId="0" borderId="14" xfId="0" applyNumberFormat="1" applyFont="1" applyFill="1" applyBorder="1" applyAlignment="1" applyProtection="1">
      <alignment horizontal="center" vertical="center" wrapText="1"/>
    </xf>
    <xf numFmtId="0" fontId="26" fillId="0" borderId="0" xfId="0" applyNumberFormat="1" applyFont="1" applyFill="1" applyBorder="1" applyAlignment="1" applyProtection="1">
      <alignment horizontal="center"/>
    </xf>
    <xf numFmtId="49" fontId="23" fillId="0" borderId="0" xfId="0" applyNumberFormat="1" applyFont="1" applyFill="1" applyBorder="1" applyAlignment="1" applyProtection="1">
      <alignment horizontal="left"/>
    </xf>
    <xf numFmtId="0" fontId="31" fillId="0" borderId="0" xfId="0" applyNumberFormat="1" applyFont="1" applyFill="1" applyBorder="1" applyAlignment="1" applyProtection="1">
      <alignment horizontal="left"/>
    </xf>
    <xf numFmtId="0" fontId="24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>
      <alignment horizontal="left"/>
    </xf>
    <xf numFmtId="0" fontId="24" fillId="0" borderId="0" xfId="0" applyNumberFormat="1" applyFont="1" applyFill="1" applyBorder="1" applyAlignment="1" applyProtection="1">
      <alignment horizontal="center"/>
    </xf>
    <xf numFmtId="0" fontId="27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30" fillId="0" borderId="18" xfId="0" applyNumberFormat="1" applyFont="1" applyFill="1" applyBorder="1" applyAlignment="1" applyProtection="1">
      <alignment horizontal="left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left" vertical="center"/>
    </xf>
    <xf numFmtId="0" fontId="2" fillId="2" borderId="0" xfId="2" applyNumberFormat="1" applyFont="1" applyFill="1" applyBorder="1" applyAlignment="1" applyProtection="1">
      <alignment horizontal="left" vertical="center"/>
    </xf>
    <xf numFmtId="0" fontId="4" fillId="2" borderId="0" xfId="2" applyNumberFormat="1" applyFont="1" applyFill="1" applyBorder="1" applyAlignment="1" applyProtection="1">
      <alignment horizontal="center" vertical="center"/>
    </xf>
    <xf numFmtId="0" fontId="8" fillId="2" borderId="0" xfId="2" applyNumberFormat="1" applyFont="1" applyFill="1" applyBorder="1" applyAlignment="1" applyProtection="1">
      <alignment horizontal="left" vertical="center"/>
    </xf>
    <xf numFmtId="0" fontId="9" fillId="2" borderId="0" xfId="2" applyNumberFormat="1" applyFont="1" applyFill="1" applyBorder="1" applyAlignment="1" applyProtection="1">
      <alignment horizontal="center" vertical="center"/>
    </xf>
    <xf numFmtId="0" fontId="3" fillId="2" borderId="0" xfId="2" applyNumberFormat="1" applyFont="1" applyFill="1" applyBorder="1" applyAlignment="1" applyProtection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 applyProtection="1">
      <alignment wrapText="1"/>
    </xf>
    <xf numFmtId="0" fontId="29" fillId="0" borderId="1" xfId="0" applyNumberFormat="1" applyFont="1" applyFill="1" applyBorder="1" applyAlignment="1" applyProtection="1">
      <alignment horizontal="center"/>
    </xf>
    <xf numFmtId="0" fontId="29" fillId="0" borderId="1" xfId="0" applyNumberFormat="1" applyFont="1" applyFill="1" applyBorder="1" applyAlignment="1" applyProtection="1">
      <alignment horizontal="left"/>
    </xf>
  </cellXfs>
  <cellStyles count="6">
    <cellStyle name="Comma 2" xfId="5"/>
    <cellStyle name="Normal" xfId="0" builtinId="0"/>
    <cellStyle name="Normal 2" xfId="3"/>
    <cellStyle name="Normal 2 2 2" xfId="1"/>
    <cellStyle name="Normal 3" xfId="2"/>
    <cellStyle name="Normal 4" xfId="4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TUP/UNI+VNI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definedNames>
      <definedName name="uni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Y55"/>
  <sheetViews>
    <sheetView view="pageBreakPreview" topLeftCell="A40" zoomScaleNormal="100" zoomScaleSheetLayoutView="100" workbookViewId="0">
      <selection activeCell="H40" sqref="H40:L40"/>
    </sheetView>
  </sheetViews>
  <sheetFormatPr defaultColWidth="4.28515625" defaultRowHeight="18" customHeight="1" x14ac:dyDescent="0.2"/>
  <cols>
    <col min="1" max="1" width="5.140625" style="30" bestFit="1" customWidth="1"/>
    <col min="2" max="2" width="14.85546875" style="20" bestFit="1" customWidth="1"/>
    <col min="3" max="3" width="22" style="20" bestFit="1" customWidth="1"/>
    <col min="4" max="4" width="7.5703125" style="20" bestFit="1" customWidth="1"/>
    <col min="5" max="5" width="37.42578125" style="20" bestFit="1" customWidth="1"/>
    <col min="6" max="7" width="11.5703125" style="26" bestFit="1" customWidth="1"/>
    <col min="8" max="8" width="9.85546875" style="26" bestFit="1" customWidth="1"/>
    <col min="9" max="9" width="12.7109375" style="26" bestFit="1" customWidth="1"/>
    <col min="10" max="10" width="8.28515625" style="20" bestFit="1" customWidth="1"/>
    <col min="11" max="11" width="7" style="27" bestFit="1" customWidth="1"/>
    <col min="12" max="12" width="15.5703125" style="27" bestFit="1" customWidth="1"/>
    <col min="13" max="16384" width="4.28515625" style="27"/>
  </cols>
  <sheetData>
    <row r="1" spans="1:181" s="20" customFormat="1" ht="18" customHeight="1" x14ac:dyDescent="0.2">
      <c r="A1" s="82" t="s">
        <v>0</v>
      </c>
      <c r="B1" s="82"/>
      <c r="C1" s="82"/>
      <c r="D1" s="82"/>
      <c r="E1" s="83"/>
      <c r="F1" s="83"/>
      <c r="G1" s="83"/>
      <c r="H1" s="83"/>
      <c r="I1" s="83"/>
      <c r="J1" s="83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</row>
    <row r="2" spans="1:181" s="20" customFormat="1" ht="18" customHeight="1" x14ac:dyDescent="0.2">
      <c r="A2" s="84" t="s">
        <v>2</v>
      </c>
      <c r="B2" s="84"/>
      <c r="C2" s="84"/>
      <c r="D2" s="84"/>
      <c r="E2" s="85"/>
      <c r="F2" s="85"/>
      <c r="G2" s="85"/>
      <c r="H2" s="85"/>
      <c r="I2" s="85"/>
      <c r="J2" s="85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</row>
    <row r="3" spans="1:181" s="20" customFormat="1" ht="18" customHeight="1" x14ac:dyDescent="0.2">
      <c r="A3" s="22"/>
      <c r="B3" s="23"/>
      <c r="C3" s="23"/>
      <c r="D3" s="22"/>
      <c r="E3" s="22"/>
      <c r="F3" s="24"/>
      <c r="G3" s="24"/>
      <c r="H3" s="24"/>
      <c r="I3" s="24"/>
      <c r="J3" s="22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</row>
    <row r="4" spans="1:181" s="20" customFormat="1" ht="18" customHeight="1" x14ac:dyDescent="0.2">
      <c r="A4" s="81" t="s">
        <v>76</v>
      </c>
      <c r="B4" s="81"/>
      <c r="C4" s="81"/>
      <c r="D4" s="81"/>
      <c r="E4" s="81"/>
      <c r="F4" s="81"/>
      <c r="G4" s="81"/>
      <c r="H4" s="81"/>
      <c r="I4" s="81"/>
      <c r="J4" s="8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</row>
    <row r="5" spans="1:181" s="20" customFormat="1" ht="18" customHeight="1" x14ac:dyDescent="0.2">
      <c r="A5" s="81" t="s">
        <v>47</v>
      </c>
      <c r="B5" s="81"/>
      <c r="C5" s="81"/>
      <c r="D5" s="81"/>
      <c r="E5" s="81"/>
      <c r="F5" s="81"/>
      <c r="G5" s="81"/>
      <c r="H5" s="81"/>
      <c r="I5" s="81"/>
      <c r="J5" s="8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</row>
    <row r="6" spans="1:181" s="20" customFormat="1" ht="18" customHeight="1" x14ac:dyDescent="0.2">
      <c r="A6" s="76" t="s">
        <v>230</v>
      </c>
      <c r="B6" s="76"/>
      <c r="C6" s="76"/>
      <c r="D6" s="76"/>
      <c r="E6" s="76"/>
      <c r="F6" s="76"/>
      <c r="G6" s="76"/>
      <c r="H6" s="76"/>
      <c r="I6" s="76"/>
      <c r="J6" s="76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</row>
    <row r="7" spans="1:181" s="20" customFormat="1" ht="18" customHeight="1" x14ac:dyDescent="0.2">
      <c r="A7" s="25"/>
      <c r="B7" s="21"/>
      <c r="C7" s="21"/>
      <c r="D7" s="21"/>
      <c r="E7" s="21"/>
      <c r="F7" s="26"/>
      <c r="G7" s="26"/>
      <c r="H7" s="26"/>
      <c r="I7" s="26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</row>
    <row r="8" spans="1:181" s="32" customFormat="1" ht="18" customHeight="1" x14ac:dyDescent="0.2">
      <c r="A8" s="66" t="s">
        <v>4</v>
      </c>
      <c r="B8" s="66" t="s">
        <v>5</v>
      </c>
      <c r="C8" s="77" t="s">
        <v>48</v>
      </c>
      <c r="D8" s="78" t="s">
        <v>7</v>
      </c>
      <c r="E8" s="66" t="s">
        <v>12</v>
      </c>
      <c r="F8" s="80" t="s">
        <v>49</v>
      </c>
      <c r="G8" s="80"/>
      <c r="H8" s="80"/>
      <c r="I8" s="66" t="s">
        <v>88</v>
      </c>
      <c r="J8" s="66" t="s">
        <v>30</v>
      </c>
      <c r="K8" s="66" t="s">
        <v>147</v>
      </c>
    </row>
    <row r="9" spans="1:181" s="32" customFormat="1" ht="18" customHeight="1" x14ac:dyDescent="0.2">
      <c r="A9" s="66"/>
      <c r="B9" s="66"/>
      <c r="C9" s="77"/>
      <c r="D9" s="79"/>
      <c r="E9" s="66"/>
      <c r="F9" s="33" t="s">
        <v>50</v>
      </c>
      <c r="G9" s="33" t="s">
        <v>51</v>
      </c>
      <c r="H9" s="33" t="s">
        <v>52</v>
      </c>
      <c r="I9" s="66"/>
      <c r="J9" s="66"/>
      <c r="K9" s="66"/>
    </row>
    <row r="10" spans="1:181" s="36" customFormat="1" ht="18" customHeight="1" x14ac:dyDescent="0.2">
      <c r="A10" s="59">
        <v>1</v>
      </c>
      <c r="B10" s="60" t="s">
        <v>93</v>
      </c>
      <c r="C10" s="61" t="s">
        <v>94</v>
      </c>
      <c r="D10" s="61" t="s">
        <v>95</v>
      </c>
      <c r="E10" s="60" t="s">
        <v>148</v>
      </c>
      <c r="F10" s="62">
        <v>200000</v>
      </c>
      <c r="G10" s="62">
        <v>260000</v>
      </c>
      <c r="H10" s="62"/>
      <c r="I10" s="35">
        <f t="shared" ref="I10:I41" si="0">SUM(F10:H10)</f>
        <v>460000</v>
      </c>
      <c r="J10" s="34"/>
    </row>
    <row r="11" spans="1:181" s="36" customFormat="1" ht="18" customHeight="1" x14ac:dyDescent="0.2">
      <c r="A11" s="59">
        <v>2</v>
      </c>
      <c r="B11" s="60" t="s">
        <v>149</v>
      </c>
      <c r="C11" s="61" t="s">
        <v>101</v>
      </c>
      <c r="D11" s="61" t="s">
        <v>95</v>
      </c>
      <c r="E11" s="60" t="s">
        <v>150</v>
      </c>
      <c r="F11" s="62"/>
      <c r="G11" s="62">
        <v>260000</v>
      </c>
      <c r="H11" s="62">
        <v>40000</v>
      </c>
      <c r="I11" s="35">
        <f t="shared" si="0"/>
        <v>300000</v>
      </c>
      <c r="J11" s="34"/>
    </row>
    <row r="12" spans="1:181" s="36" customFormat="1" ht="18" customHeight="1" x14ac:dyDescent="0.2">
      <c r="A12" s="59">
        <v>3</v>
      </c>
      <c r="B12" s="60" t="s">
        <v>151</v>
      </c>
      <c r="C12" s="61" t="s">
        <v>152</v>
      </c>
      <c r="D12" s="61" t="s">
        <v>153</v>
      </c>
      <c r="E12" s="60" t="s">
        <v>154</v>
      </c>
      <c r="F12" s="62">
        <v>200000</v>
      </c>
      <c r="G12" s="62">
        <v>260000</v>
      </c>
      <c r="H12" s="62">
        <v>40000</v>
      </c>
      <c r="I12" s="35">
        <f t="shared" si="0"/>
        <v>500000</v>
      </c>
      <c r="J12" s="34"/>
    </row>
    <row r="13" spans="1:181" s="36" customFormat="1" ht="18" customHeight="1" x14ac:dyDescent="0.2">
      <c r="A13" s="59">
        <v>4</v>
      </c>
      <c r="B13" s="60" t="s">
        <v>44</v>
      </c>
      <c r="C13" s="61" t="s">
        <v>96</v>
      </c>
      <c r="D13" s="61" t="s">
        <v>97</v>
      </c>
      <c r="E13" s="60" t="s">
        <v>155</v>
      </c>
      <c r="F13" s="62">
        <v>200000</v>
      </c>
      <c r="G13" s="62">
        <v>260000</v>
      </c>
      <c r="H13" s="63"/>
      <c r="I13" s="35">
        <f t="shared" si="0"/>
        <v>460000</v>
      </c>
      <c r="J13" s="34"/>
      <c r="K13" s="36" t="s">
        <v>254</v>
      </c>
    </row>
    <row r="14" spans="1:181" s="36" customFormat="1" ht="18" customHeight="1" x14ac:dyDescent="0.2">
      <c r="A14" s="59">
        <v>5</v>
      </c>
      <c r="B14" s="61" t="s">
        <v>98</v>
      </c>
      <c r="C14" s="61" t="s">
        <v>99</v>
      </c>
      <c r="D14" s="61" t="s">
        <v>100</v>
      </c>
      <c r="E14" s="61" t="s">
        <v>156</v>
      </c>
      <c r="F14" s="62"/>
      <c r="G14" s="62">
        <v>260000</v>
      </c>
      <c r="H14" s="62"/>
      <c r="I14" s="35">
        <f t="shared" si="0"/>
        <v>260000</v>
      </c>
      <c r="J14" s="34"/>
      <c r="K14" s="36" t="s">
        <v>289</v>
      </c>
    </row>
    <row r="15" spans="1:181" s="36" customFormat="1" ht="18" customHeight="1" x14ac:dyDescent="0.2">
      <c r="A15" s="59">
        <v>6</v>
      </c>
      <c r="B15" s="61" t="s">
        <v>112</v>
      </c>
      <c r="C15" s="61" t="s">
        <v>157</v>
      </c>
      <c r="D15" s="61" t="s">
        <v>100</v>
      </c>
      <c r="E15" s="61" t="s">
        <v>158</v>
      </c>
      <c r="F15" s="62">
        <v>200000</v>
      </c>
      <c r="G15" s="62">
        <v>260000</v>
      </c>
      <c r="H15" s="62"/>
      <c r="I15" s="35">
        <f t="shared" si="0"/>
        <v>460000</v>
      </c>
      <c r="J15" s="34"/>
      <c r="K15" s="36" t="s">
        <v>308</v>
      </c>
    </row>
    <row r="16" spans="1:181" s="36" customFormat="1" ht="18" customHeight="1" x14ac:dyDescent="0.2">
      <c r="A16" s="59">
        <v>7</v>
      </c>
      <c r="B16" s="61" t="s">
        <v>102</v>
      </c>
      <c r="C16" s="61" t="s">
        <v>103</v>
      </c>
      <c r="D16" s="61" t="s">
        <v>104</v>
      </c>
      <c r="E16" s="61" t="s">
        <v>159</v>
      </c>
      <c r="F16" s="62">
        <v>200000</v>
      </c>
      <c r="G16" s="62">
        <v>260000</v>
      </c>
      <c r="H16" s="60"/>
      <c r="I16" s="35">
        <f t="shared" si="0"/>
        <v>460000</v>
      </c>
      <c r="J16" s="34"/>
      <c r="K16" s="36" t="s">
        <v>303</v>
      </c>
    </row>
    <row r="17" spans="1:12" s="36" customFormat="1" ht="18" customHeight="1" x14ac:dyDescent="0.2">
      <c r="A17" s="59">
        <v>8</v>
      </c>
      <c r="B17" s="61" t="s">
        <v>160</v>
      </c>
      <c r="C17" s="61" t="s">
        <v>161</v>
      </c>
      <c r="D17" s="61" t="s">
        <v>105</v>
      </c>
      <c r="E17" s="61" t="s">
        <v>162</v>
      </c>
      <c r="F17" s="62">
        <v>200000</v>
      </c>
      <c r="G17" s="62">
        <v>260000</v>
      </c>
      <c r="H17" s="62">
        <v>40000</v>
      </c>
      <c r="I17" s="35">
        <f t="shared" si="0"/>
        <v>500000</v>
      </c>
      <c r="J17" s="34"/>
    </row>
    <row r="18" spans="1:12" s="36" customFormat="1" ht="18" customHeight="1" x14ac:dyDescent="0.2">
      <c r="A18" s="59">
        <v>9</v>
      </c>
      <c r="B18" s="61" t="s">
        <v>163</v>
      </c>
      <c r="C18" s="61" t="s">
        <v>164</v>
      </c>
      <c r="D18" s="61" t="s">
        <v>105</v>
      </c>
      <c r="E18" s="61" t="s">
        <v>165</v>
      </c>
      <c r="F18" s="62">
        <v>200000</v>
      </c>
      <c r="G18" s="62">
        <v>260000</v>
      </c>
      <c r="H18" s="62">
        <v>40000</v>
      </c>
      <c r="I18" s="35">
        <f t="shared" si="0"/>
        <v>500000</v>
      </c>
      <c r="J18" s="34"/>
    </row>
    <row r="19" spans="1:12" s="36" customFormat="1" ht="18" customHeight="1" x14ac:dyDescent="0.2">
      <c r="A19" s="59">
        <v>10</v>
      </c>
      <c r="B19" s="61" t="s">
        <v>166</v>
      </c>
      <c r="C19" s="61" t="s">
        <v>167</v>
      </c>
      <c r="D19" s="61" t="s">
        <v>168</v>
      </c>
      <c r="E19" s="61" t="s">
        <v>169</v>
      </c>
      <c r="F19" s="62">
        <v>200000</v>
      </c>
      <c r="G19" s="62">
        <v>260000</v>
      </c>
      <c r="H19" s="62">
        <v>40000</v>
      </c>
      <c r="I19" s="35">
        <f t="shared" si="0"/>
        <v>500000</v>
      </c>
      <c r="J19" s="34"/>
    </row>
    <row r="20" spans="1:12" s="36" customFormat="1" ht="18" customHeight="1" x14ac:dyDescent="0.2">
      <c r="A20" s="59">
        <v>11</v>
      </c>
      <c r="B20" s="60" t="s">
        <v>170</v>
      </c>
      <c r="C20" s="61" t="s">
        <v>171</v>
      </c>
      <c r="D20" s="61" t="s">
        <v>168</v>
      </c>
      <c r="E20" s="60" t="s">
        <v>172</v>
      </c>
      <c r="F20" s="62">
        <v>200000</v>
      </c>
      <c r="G20" s="62">
        <v>260000</v>
      </c>
      <c r="H20" s="62">
        <v>40000</v>
      </c>
      <c r="I20" s="35">
        <f t="shared" si="0"/>
        <v>500000</v>
      </c>
      <c r="J20" s="34"/>
      <c r="K20" s="36" t="s">
        <v>293</v>
      </c>
    </row>
    <row r="21" spans="1:12" s="36" customFormat="1" ht="18" customHeight="1" x14ac:dyDescent="0.2">
      <c r="A21" s="59">
        <v>12</v>
      </c>
      <c r="B21" s="60" t="s">
        <v>173</v>
      </c>
      <c r="C21" s="61" t="s">
        <v>174</v>
      </c>
      <c r="D21" s="61" t="s">
        <v>175</v>
      </c>
      <c r="E21" s="60" t="s">
        <v>176</v>
      </c>
      <c r="F21" s="62">
        <v>200000</v>
      </c>
      <c r="G21" s="62">
        <v>260000</v>
      </c>
      <c r="H21" s="62"/>
      <c r="I21" s="35">
        <f t="shared" si="0"/>
        <v>460000</v>
      </c>
      <c r="J21" s="34"/>
      <c r="K21" s="36" t="s">
        <v>289</v>
      </c>
    </row>
    <row r="22" spans="1:12" s="36" customFormat="1" ht="18" customHeight="1" x14ac:dyDescent="0.2">
      <c r="A22" s="59">
        <v>13</v>
      </c>
      <c r="B22" s="64" t="s">
        <v>177</v>
      </c>
      <c r="C22" s="64" t="s">
        <v>178</v>
      </c>
      <c r="D22" s="64" t="s">
        <v>179</v>
      </c>
      <c r="E22" s="64" t="s">
        <v>180</v>
      </c>
      <c r="F22" s="65">
        <v>200000</v>
      </c>
      <c r="G22" s="65">
        <v>260000</v>
      </c>
      <c r="H22" s="65">
        <v>40000</v>
      </c>
      <c r="I22" s="35">
        <f t="shared" si="0"/>
        <v>500000</v>
      </c>
      <c r="J22" s="34"/>
    </row>
    <row r="23" spans="1:12" s="36" customFormat="1" ht="18" customHeight="1" x14ac:dyDescent="0.2">
      <c r="A23" s="59">
        <v>14</v>
      </c>
      <c r="B23" s="60" t="s">
        <v>106</v>
      </c>
      <c r="C23" s="61" t="s">
        <v>107</v>
      </c>
      <c r="D23" s="61" t="s">
        <v>108</v>
      </c>
      <c r="E23" s="60" t="s">
        <v>181</v>
      </c>
      <c r="F23" s="62">
        <v>200000</v>
      </c>
      <c r="G23" s="62">
        <v>260000</v>
      </c>
      <c r="H23" s="62">
        <v>40000</v>
      </c>
      <c r="I23" s="35">
        <f t="shared" si="0"/>
        <v>500000</v>
      </c>
      <c r="J23" s="34"/>
      <c r="K23" s="36" t="s">
        <v>284</v>
      </c>
    </row>
    <row r="24" spans="1:12" s="36" customFormat="1" ht="18" customHeight="1" x14ac:dyDescent="0.25">
      <c r="A24" s="59">
        <v>15</v>
      </c>
      <c r="B24" s="60" t="s">
        <v>283</v>
      </c>
      <c r="C24" s="61" t="s">
        <v>182</v>
      </c>
      <c r="D24" s="61" t="s">
        <v>86</v>
      </c>
      <c r="E24" s="60" t="s">
        <v>183</v>
      </c>
      <c r="F24" s="63"/>
      <c r="G24" s="62">
        <v>260000</v>
      </c>
      <c r="H24" s="62">
        <v>40000</v>
      </c>
      <c r="I24" s="35">
        <f t="shared" si="0"/>
        <v>300000</v>
      </c>
      <c r="J24" s="34"/>
      <c r="K24" s="36" t="s">
        <v>55</v>
      </c>
      <c r="L24" s="49" t="s">
        <v>283</v>
      </c>
    </row>
    <row r="25" spans="1:12" s="36" customFormat="1" ht="18" customHeight="1" x14ac:dyDescent="0.2">
      <c r="A25" s="59">
        <v>16</v>
      </c>
      <c r="B25" s="60" t="s">
        <v>184</v>
      </c>
      <c r="C25" s="61" t="s">
        <v>185</v>
      </c>
      <c r="D25" s="61" t="s">
        <v>186</v>
      </c>
      <c r="E25" s="60" t="s">
        <v>187</v>
      </c>
      <c r="F25" s="63">
        <v>200000</v>
      </c>
      <c r="G25" s="62">
        <v>260000</v>
      </c>
      <c r="H25" s="62"/>
      <c r="I25" s="35">
        <f t="shared" si="0"/>
        <v>460000</v>
      </c>
      <c r="J25" s="34"/>
    </row>
    <row r="26" spans="1:12" s="36" customFormat="1" ht="18" customHeight="1" x14ac:dyDescent="0.2">
      <c r="A26" s="59">
        <v>17</v>
      </c>
      <c r="B26" s="60" t="s">
        <v>188</v>
      </c>
      <c r="C26" s="61" t="s">
        <v>189</v>
      </c>
      <c r="D26" s="61" t="s">
        <v>117</v>
      </c>
      <c r="E26" s="60" t="s">
        <v>176</v>
      </c>
      <c r="F26" s="63">
        <v>200000</v>
      </c>
      <c r="G26" s="62">
        <v>260000</v>
      </c>
      <c r="H26" s="62">
        <v>40000</v>
      </c>
      <c r="I26" s="35">
        <f t="shared" si="0"/>
        <v>500000</v>
      </c>
      <c r="J26" s="34"/>
    </row>
    <row r="27" spans="1:12" s="36" customFormat="1" ht="18" customHeight="1" x14ac:dyDescent="0.2">
      <c r="A27" s="59">
        <v>18</v>
      </c>
      <c r="B27" s="60" t="s">
        <v>33</v>
      </c>
      <c r="C27" s="61" t="s">
        <v>118</v>
      </c>
      <c r="D27" s="61" t="s">
        <v>109</v>
      </c>
      <c r="E27" s="60" t="s">
        <v>190</v>
      </c>
      <c r="F27" s="63"/>
      <c r="G27" s="62">
        <v>260000</v>
      </c>
      <c r="H27" s="62"/>
      <c r="I27" s="35">
        <f t="shared" si="0"/>
        <v>260000</v>
      </c>
      <c r="J27" s="34"/>
      <c r="K27" s="36" t="s">
        <v>54</v>
      </c>
    </row>
    <row r="28" spans="1:12" s="36" customFormat="1" ht="18" customHeight="1" x14ac:dyDescent="0.2">
      <c r="A28" s="59">
        <v>19</v>
      </c>
      <c r="B28" s="60" t="s">
        <v>191</v>
      </c>
      <c r="C28" s="61" t="s">
        <v>192</v>
      </c>
      <c r="D28" s="61" t="s">
        <v>193</v>
      </c>
      <c r="E28" s="60" t="s">
        <v>194</v>
      </c>
      <c r="F28" s="63"/>
      <c r="G28" s="62">
        <v>260000</v>
      </c>
      <c r="H28" s="62"/>
      <c r="I28" s="35">
        <f t="shared" si="0"/>
        <v>260000</v>
      </c>
      <c r="J28" s="34"/>
      <c r="K28" s="36" t="s">
        <v>53</v>
      </c>
    </row>
    <row r="29" spans="1:12" s="36" customFormat="1" ht="18" customHeight="1" x14ac:dyDescent="0.2">
      <c r="A29" s="59">
        <v>20</v>
      </c>
      <c r="B29" s="60" t="s">
        <v>195</v>
      </c>
      <c r="C29" s="61" t="s">
        <v>152</v>
      </c>
      <c r="D29" s="61" t="s">
        <v>193</v>
      </c>
      <c r="E29" s="60" t="s">
        <v>162</v>
      </c>
      <c r="F29" s="63">
        <v>200000</v>
      </c>
      <c r="G29" s="62">
        <v>260000</v>
      </c>
      <c r="H29" s="62">
        <v>40000</v>
      </c>
      <c r="I29" s="35">
        <f t="shared" si="0"/>
        <v>500000</v>
      </c>
      <c r="J29" s="34"/>
    </row>
    <row r="30" spans="1:12" s="36" customFormat="1" ht="18" customHeight="1" x14ac:dyDescent="0.25">
      <c r="A30" s="59">
        <v>21</v>
      </c>
      <c r="B30" s="60" t="s">
        <v>267</v>
      </c>
      <c r="C30" s="61" t="s">
        <v>196</v>
      </c>
      <c r="D30" s="61" t="s">
        <v>193</v>
      </c>
      <c r="E30" s="60" t="s">
        <v>197</v>
      </c>
      <c r="F30" s="63"/>
      <c r="G30" s="62">
        <v>260000</v>
      </c>
      <c r="H30" s="62">
        <v>40000</v>
      </c>
      <c r="I30" s="35">
        <f t="shared" si="0"/>
        <v>300000</v>
      </c>
      <c r="J30" s="34"/>
      <c r="L30" s="49"/>
    </row>
    <row r="31" spans="1:12" s="36" customFormat="1" ht="18" customHeight="1" x14ac:dyDescent="0.2">
      <c r="A31" s="59">
        <v>22</v>
      </c>
      <c r="B31" s="60" t="s">
        <v>198</v>
      </c>
      <c r="C31" s="61" t="s">
        <v>199</v>
      </c>
      <c r="D31" s="61" t="s">
        <v>200</v>
      </c>
      <c r="E31" s="60" t="s">
        <v>201</v>
      </c>
      <c r="F31" s="63"/>
      <c r="G31" s="62">
        <v>260000</v>
      </c>
      <c r="H31" s="62"/>
      <c r="I31" s="35">
        <f t="shared" si="0"/>
        <v>260000</v>
      </c>
      <c r="J31" s="34"/>
      <c r="K31" s="36" t="s">
        <v>254</v>
      </c>
    </row>
    <row r="32" spans="1:12" s="36" customFormat="1" ht="18" customHeight="1" x14ac:dyDescent="0.2">
      <c r="A32" s="59">
        <v>23</v>
      </c>
      <c r="B32" s="60" t="s">
        <v>202</v>
      </c>
      <c r="C32" s="61" t="s">
        <v>203</v>
      </c>
      <c r="D32" s="61" t="s">
        <v>204</v>
      </c>
      <c r="E32" s="60" t="s">
        <v>205</v>
      </c>
      <c r="F32" s="63">
        <v>200000</v>
      </c>
      <c r="G32" s="62">
        <v>260000</v>
      </c>
      <c r="H32" s="62">
        <v>40000</v>
      </c>
      <c r="I32" s="35">
        <f t="shared" si="0"/>
        <v>500000</v>
      </c>
      <c r="J32" s="34"/>
    </row>
    <row r="33" spans="1:11" s="36" customFormat="1" ht="18" customHeight="1" x14ac:dyDescent="0.2">
      <c r="A33" s="59">
        <v>24</v>
      </c>
      <c r="B33" s="60" t="s">
        <v>206</v>
      </c>
      <c r="C33" s="61" t="s">
        <v>207</v>
      </c>
      <c r="D33" s="61" t="s">
        <v>110</v>
      </c>
      <c r="E33" s="60" t="s">
        <v>208</v>
      </c>
      <c r="F33" s="63">
        <v>200000</v>
      </c>
      <c r="G33" s="62">
        <v>260000</v>
      </c>
      <c r="H33" s="62">
        <v>40000</v>
      </c>
      <c r="I33" s="35">
        <f t="shared" si="0"/>
        <v>500000</v>
      </c>
      <c r="J33" s="34"/>
    </row>
    <row r="34" spans="1:11" s="36" customFormat="1" ht="18" customHeight="1" x14ac:dyDescent="0.2">
      <c r="A34" s="59">
        <v>25</v>
      </c>
      <c r="B34" s="60" t="s">
        <v>209</v>
      </c>
      <c r="C34" s="61" t="s">
        <v>96</v>
      </c>
      <c r="D34" s="61" t="s">
        <v>210</v>
      </c>
      <c r="E34" s="60" t="s">
        <v>211</v>
      </c>
      <c r="F34" s="63">
        <v>200000</v>
      </c>
      <c r="G34" s="62">
        <v>260000</v>
      </c>
      <c r="H34" s="62">
        <v>40000</v>
      </c>
      <c r="I34" s="35">
        <f t="shared" si="0"/>
        <v>500000</v>
      </c>
      <c r="J34" s="34"/>
    </row>
    <row r="35" spans="1:11" s="36" customFormat="1" ht="18" customHeight="1" x14ac:dyDescent="0.2">
      <c r="A35" s="59">
        <v>26</v>
      </c>
      <c r="B35" s="60" t="s">
        <v>111</v>
      </c>
      <c r="C35" s="61" t="s">
        <v>212</v>
      </c>
      <c r="D35" s="61" t="s">
        <v>213</v>
      </c>
      <c r="E35" s="60" t="s">
        <v>181</v>
      </c>
      <c r="F35" s="63"/>
      <c r="G35" s="62">
        <v>260000</v>
      </c>
      <c r="H35" s="62"/>
      <c r="I35" s="35">
        <f t="shared" si="0"/>
        <v>260000</v>
      </c>
      <c r="J35" s="34"/>
    </row>
    <row r="36" spans="1:11" s="36" customFormat="1" ht="18" customHeight="1" x14ac:dyDescent="0.2">
      <c r="A36" s="59">
        <v>27</v>
      </c>
      <c r="B36" s="60" t="s">
        <v>214</v>
      </c>
      <c r="C36" s="61" t="s">
        <v>215</v>
      </c>
      <c r="D36" s="61" t="s">
        <v>216</v>
      </c>
      <c r="E36" s="60" t="s">
        <v>217</v>
      </c>
      <c r="F36" s="63"/>
      <c r="G36" s="62">
        <v>260000</v>
      </c>
      <c r="H36" s="62">
        <v>40000</v>
      </c>
      <c r="I36" s="35">
        <f t="shared" si="0"/>
        <v>300000</v>
      </c>
      <c r="J36" s="34"/>
    </row>
    <row r="37" spans="1:11" s="36" customFormat="1" ht="18" customHeight="1" x14ac:dyDescent="0.2">
      <c r="A37" s="59">
        <v>28</v>
      </c>
      <c r="B37" s="60" t="s">
        <v>218</v>
      </c>
      <c r="C37" s="61" t="s">
        <v>219</v>
      </c>
      <c r="D37" s="61" t="s">
        <v>220</v>
      </c>
      <c r="E37" s="60" t="s">
        <v>221</v>
      </c>
      <c r="F37" s="63">
        <v>200000</v>
      </c>
      <c r="G37" s="62">
        <v>260000</v>
      </c>
      <c r="H37" s="62"/>
      <c r="I37" s="35">
        <f t="shared" si="0"/>
        <v>460000</v>
      </c>
      <c r="J37" s="34"/>
      <c r="K37" s="36" t="s">
        <v>236</v>
      </c>
    </row>
    <row r="38" spans="1:11" s="36" customFormat="1" ht="18" customHeight="1" x14ac:dyDescent="0.2">
      <c r="A38" s="59">
        <v>29</v>
      </c>
      <c r="B38" s="60" t="s">
        <v>119</v>
      </c>
      <c r="C38" s="61" t="s">
        <v>222</v>
      </c>
      <c r="D38" s="61" t="s">
        <v>120</v>
      </c>
      <c r="E38" s="60" t="s">
        <v>223</v>
      </c>
      <c r="F38" s="63"/>
      <c r="G38" s="62">
        <v>260000</v>
      </c>
      <c r="H38" s="62"/>
      <c r="I38" s="35">
        <f t="shared" si="0"/>
        <v>260000</v>
      </c>
      <c r="J38" s="34"/>
      <c r="K38" s="36" t="s">
        <v>146</v>
      </c>
    </row>
    <row r="39" spans="1:11" s="36" customFormat="1" ht="18" customHeight="1" x14ac:dyDescent="0.2">
      <c r="A39" s="59">
        <v>30</v>
      </c>
      <c r="B39" s="60" t="s">
        <v>224</v>
      </c>
      <c r="C39" s="61" t="s">
        <v>225</v>
      </c>
      <c r="D39" s="61" t="s">
        <v>226</v>
      </c>
      <c r="E39" s="60" t="s">
        <v>227</v>
      </c>
      <c r="F39" s="63">
        <v>200000</v>
      </c>
      <c r="G39" s="62">
        <v>260000</v>
      </c>
      <c r="H39" s="62">
        <v>40000</v>
      </c>
      <c r="I39" s="35">
        <f t="shared" si="0"/>
        <v>500000</v>
      </c>
      <c r="J39" s="34"/>
    </row>
    <row r="40" spans="1:11" s="36" customFormat="1" ht="18" customHeight="1" x14ac:dyDescent="0.2">
      <c r="A40" s="59">
        <v>31</v>
      </c>
      <c r="B40" s="60" t="s">
        <v>114</v>
      </c>
      <c r="C40" s="61" t="s">
        <v>115</v>
      </c>
      <c r="D40" s="61" t="s">
        <v>116</v>
      </c>
      <c r="E40" s="60" t="s">
        <v>228</v>
      </c>
      <c r="F40" s="63">
        <v>200000</v>
      </c>
      <c r="G40" s="62">
        <v>260000</v>
      </c>
      <c r="H40" s="62"/>
      <c r="I40" s="35">
        <f t="shared" si="0"/>
        <v>460000</v>
      </c>
      <c r="J40" s="34"/>
      <c r="K40" s="36" t="s">
        <v>55</v>
      </c>
    </row>
    <row r="41" spans="1:11" s="36" customFormat="1" ht="18" customHeight="1" x14ac:dyDescent="0.2">
      <c r="A41" s="59">
        <v>32</v>
      </c>
      <c r="B41" s="60" t="s">
        <v>263</v>
      </c>
      <c r="C41" s="61" t="s">
        <v>262</v>
      </c>
      <c r="D41" s="61" t="s">
        <v>261</v>
      </c>
      <c r="E41" s="60" t="s">
        <v>259</v>
      </c>
      <c r="F41" s="63"/>
      <c r="G41" s="62">
        <v>260000</v>
      </c>
      <c r="H41" s="62"/>
      <c r="I41" s="35">
        <f t="shared" si="0"/>
        <v>260000</v>
      </c>
      <c r="J41" s="34"/>
    </row>
    <row r="42" spans="1:11" s="39" customFormat="1" ht="18" customHeight="1" x14ac:dyDescent="0.2">
      <c r="A42" s="68" t="s">
        <v>73</v>
      </c>
      <c r="B42" s="68"/>
      <c r="C42" s="68"/>
      <c r="D42" s="68"/>
      <c r="E42" s="68"/>
      <c r="F42" s="37">
        <f>COUNTA(F10:F41)</f>
        <v>21</v>
      </c>
      <c r="G42" s="37">
        <f>COUNTA(G10:G41)</f>
        <v>32</v>
      </c>
      <c r="H42" s="37">
        <f>COUNTA(H10:H41)</f>
        <v>17</v>
      </c>
      <c r="I42" s="37"/>
      <c r="J42" s="38"/>
      <c r="K42" s="36"/>
    </row>
    <row r="43" spans="1:11" s="39" customFormat="1" ht="18" customHeight="1" x14ac:dyDescent="0.2">
      <c r="A43" s="69" t="s">
        <v>74</v>
      </c>
      <c r="B43" s="70"/>
      <c r="C43" s="70"/>
      <c r="D43" s="70"/>
      <c r="E43" s="71"/>
      <c r="F43" s="37">
        <f>SUM(F10:F41)</f>
        <v>4200000</v>
      </c>
      <c r="G43" s="37">
        <f>SUM(G10:G41)</f>
        <v>8320000</v>
      </c>
      <c r="H43" s="37">
        <f>SUM(H10:H41)</f>
        <v>680000</v>
      </c>
      <c r="I43" s="37"/>
      <c r="J43" s="38"/>
      <c r="K43" s="36"/>
    </row>
    <row r="44" spans="1:11" s="39" customFormat="1" ht="18" customHeight="1" x14ac:dyDescent="0.2">
      <c r="A44" s="69" t="s">
        <v>75</v>
      </c>
      <c r="B44" s="70"/>
      <c r="C44" s="70"/>
      <c r="D44" s="70"/>
      <c r="E44" s="71"/>
      <c r="F44" s="72">
        <f>SUM(F43:H43)</f>
        <v>13200000</v>
      </c>
      <c r="G44" s="73"/>
      <c r="H44" s="74"/>
      <c r="I44" s="40">
        <f>SUM(I10:I43)</f>
        <v>13200000</v>
      </c>
      <c r="J44" s="38"/>
      <c r="K44" s="36"/>
    </row>
    <row r="45" spans="1:11" s="39" customFormat="1" ht="18" customHeight="1" x14ac:dyDescent="0.2">
      <c r="A45" s="68" t="str">
        <f>"Tổng số tiền bằng chữ: "&amp; [1]!uni(F44)</f>
        <v xml:space="preserve">Tổng số tiền bằng chữ: Mười ba triệu hai trăm nghìn đồng </v>
      </c>
      <c r="B45" s="68"/>
      <c r="C45" s="68"/>
      <c r="D45" s="68"/>
      <c r="E45" s="68"/>
      <c r="F45" s="68"/>
      <c r="G45" s="68"/>
      <c r="H45" s="68"/>
      <c r="I45" s="68"/>
      <c r="J45" s="68"/>
      <c r="K45" s="36"/>
    </row>
    <row r="46" spans="1:11" s="8" customFormat="1" ht="18" customHeight="1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</row>
    <row r="47" spans="1:11" s="8" customFormat="1" ht="18" customHeight="1" x14ac:dyDescent="0.2">
      <c r="A47" s="75" t="s">
        <v>229</v>
      </c>
      <c r="B47" s="75"/>
      <c r="C47" s="75"/>
      <c r="D47" s="75"/>
      <c r="E47" s="75"/>
      <c r="F47" s="75"/>
      <c r="G47" s="75"/>
      <c r="H47" s="75"/>
      <c r="I47" s="75"/>
      <c r="J47" s="75"/>
    </row>
    <row r="48" spans="1:11" s="8" customFormat="1" ht="18" customHeight="1" x14ac:dyDescent="0.2">
      <c r="A48" s="67" t="s">
        <v>79</v>
      </c>
      <c r="B48" s="67"/>
      <c r="C48" s="67"/>
      <c r="D48" s="67"/>
      <c r="E48" s="67" t="s">
        <v>78</v>
      </c>
      <c r="F48" s="67"/>
      <c r="G48" s="67" t="s">
        <v>77</v>
      </c>
      <c r="H48" s="67"/>
      <c r="I48" s="67"/>
      <c r="J48" s="67"/>
    </row>
    <row r="49" spans="1:10" s="29" customFormat="1" ht="18" customHeight="1" x14ac:dyDescent="0.25">
      <c r="A49" s="67" t="s">
        <v>80</v>
      </c>
      <c r="B49" s="67"/>
      <c r="C49" s="67"/>
      <c r="D49" s="67"/>
      <c r="E49" s="20"/>
      <c r="F49" s="20"/>
      <c r="G49" s="28"/>
      <c r="H49" s="26"/>
      <c r="I49" s="26"/>
      <c r="J49" s="20"/>
    </row>
    <row r="50" spans="1:10" ht="18" customHeight="1" x14ac:dyDescent="0.2">
      <c r="F50" s="20"/>
    </row>
    <row r="51" spans="1:10" ht="18" customHeight="1" x14ac:dyDescent="0.2">
      <c r="F51" s="20"/>
    </row>
    <row r="52" spans="1:10" ht="18" customHeight="1" x14ac:dyDescent="0.2">
      <c r="F52" s="20"/>
    </row>
    <row r="53" spans="1:10" ht="18" customHeight="1" x14ac:dyDescent="0.2">
      <c r="F53" s="20"/>
    </row>
    <row r="54" spans="1:10" ht="18" customHeight="1" x14ac:dyDescent="0.2">
      <c r="F54" s="20"/>
    </row>
    <row r="55" spans="1:10" s="8" customFormat="1" ht="18" customHeight="1" x14ac:dyDescent="0.2">
      <c r="A55" s="67" t="s">
        <v>81</v>
      </c>
      <c r="B55" s="67"/>
      <c r="C55" s="67"/>
      <c r="D55" s="67"/>
      <c r="E55" s="67" t="s">
        <v>82</v>
      </c>
      <c r="F55" s="67"/>
      <c r="G55" s="67" t="s">
        <v>83</v>
      </c>
      <c r="H55" s="67"/>
      <c r="I55" s="67"/>
      <c r="J55" s="67"/>
    </row>
  </sheetData>
  <sortState ref="A10:FY56">
    <sortCondition ref="A10:A56"/>
  </sortState>
  <mergeCells count="29">
    <mergeCell ref="A5:J5"/>
    <mergeCell ref="A1:D1"/>
    <mergeCell ref="E1:J1"/>
    <mergeCell ref="A2:D2"/>
    <mergeCell ref="E2:J2"/>
    <mergeCell ref="A4:J4"/>
    <mergeCell ref="A6:J6"/>
    <mergeCell ref="A8:A9"/>
    <mergeCell ref="B8:B9"/>
    <mergeCell ref="C8:C9"/>
    <mergeCell ref="D8:D9"/>
    <mergeCell ref="E8:E9"/>
    <mergeCell ref="F8:H8"/>
    <mergeCell ref="J8:J9"/>
    <mergeCell ref="I8:I9"/>
    <mergeCell ref="K8:K9"/>
    <mergeCell ref="A55:D55"/>
    <mergeCell ref="E55:F55"/>
    <mergeCell ref="G55:J55"/>
    <mergeCell ref="A45:J45"/>
    <mergeCell ref="A42:E42"/>
    <mergeCell ref="A43:E43"/>
    <mergeCell ref="A44:E44"/>
    <mergeCell ref="F44:H44"/>
    <mergeCell ref="A47:J47"/>
    <mergeCell ref="A48:D48"/>
    <mergeCell ref="E48:F48"/>
    <mergeCell ref="G48:J48"/>
    <mergeCell ref="A49:D49"/>
  </mergeCells>
  <conditionalFormatting sqref="B56:B1048576 B3 B7">
    <cfRule type="duplicateValues" dxfId="13" priority="60"/>
  </conditionalFormatting>
  <conditionalFormatting sqref="B50:B54">
    <cfRule type="duplicateValues" dxfId="12" priority="42"/>
  </conditionalFormatting>
  <conditionalFormatting sqref="B8:B9">
    <cfRule type="duplicateValues" dxfId="11" priority="38"/>
  </conditionalFormatting>
  <conditionalFormatting sqref="B8:B9">
    <cfRule type="duplicateValues" dxfId="10" priority="39"/>
  </conditionalFormatting>
  <conditionalFormatting sqref="B8:B9">
    <cfRule type="duplicateValues" dxfId="9" priority="40"/>
  </conditionalFormatting>
  <conditionalFormatting sqref="B8:B9">
    <cfRule type="duplicateValues" dxfId="8" priority="41"/>
  </conditionalFormatting>
  <conditionalFormatting sqref="B10:B21 B23:B41">
    <cfRule type="duplicateValues" dxfId="3" priority="3"/>
  </conditionalFormatting>
  <conditionalFormatting sqref="B10">
    <cfRule type="expression" dxfId="2" priority="4">
      <formula>COUNTIF(B10:B41,B10)&gt;1</formula>
    </cfRule>
  </conditionalFormatting>
  <conditionalFormatting sqref="B41">
    <cfRule type="duplicateValues" dxfId="1" priority="1"/>
  </conditionalFormatting>
  <conditionalFormatting sqref="B41">
    <cfRule type="duplicateValues" dxfId="0" priority="2"/>
  </conditionalFormatting>
  <pageMargins left="0.7" right="0.7" top="0.75" bottom="0.75" header="0.3" footer="0.3"/>
  <pageSetup paperSize="9" scale="95" fitToHeight="0" orientation="landscape" r:id="rId1"/>
  <headerFooter>
    <oddFooter>&amp;A&amp;RPage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opLeftCell="A20" zoomScaleNormal="100" workbookViewId="0">
      <selection activeCell="A14" sqref="A14:I45"/>
    </sheetView>
  </sheetViews>
  <sheetFormatPr defaultRowHeight="12.75" customHeight="1" x14ac:dyDescent="0.2"/>
  <cols>
    <col min="1" max="1" width="4.7109375" style="54" customWidth="1"/>
    <col min="2" max="2" width="16.28515625" style="54" customWidth="1"/>
    <col min="3" max="3" width="22.140625" style="54" customWidth="1"/>
    <col min="4" max="4" width="13.140625" style="54" customWidth="1"/>
    <col min="5" max="7" width="14.5703125" style="54" customWidth="1"/>
    <col min="8" max="8" width="19.5703125" style="54" customWidth="1"/>
    <col min="9" max="9" width="18.42578125" style="54" customWidth="1"/>
    <col min="10" max="10" width="8.85546875" style="54" customWidth="1"/>
    <col min="11" max="11" width="11" style="54" customWidth="1"/>
    <col min="12" max="12" width="20.42578125" style="54" customWidth="1"/>
    <col min="13" max="13" width="13" style="54" customWidth="1"/>
    <col min="14" max="14" width="7.85546875" style="54" customWidth="1"/>
    <col min="15" max="256" width="10.28515625" style="42" customWidth="1"/>
    <col min="257" max="16384" width="9.140625" style="42"/>
  </cols>
  <sheetData>
    <row r="1" spans="1:15" s="54" customFormat="1" x14ac:dyDescent="0.2">
      <c r="A1" s="86" t="s">
        <v>0</v>
      </c>
      <c r="B1" s="86"/>
      <c r="C1" s="86"/>
      <c r="D1" s="53"/>
      <c r="E1" s="55" t="s">
        <v>1</v>
      </c>
      <c r="F1" s="55"/>
      <c r="G1" s="55"/>
      <c r="N1" s="55"/>
    </row>
    <row r="2" spans="1:15" s="54" customFormat="1" x14ac:dyDescent="0.2">
      <c r="A2" s="87" t="s">
        <v>2</v>
      </c>
      <c r="B2" s="87"/>
      <c r="C2" s="87"/>
      <c r="D2" s="58"/>
      <c r="E2" s="43" t="s">
        <v>3</v>
      </c>
      <c r="F2" s="43"/>
      <c r="G2" s="43"/>
      <c r="N2" s="43"/>
    </row>
    <row r="3" spans="1:15" s="54" customFormat="1" x14ac:dyDescent="0.2"/>
    <row r="4" spans="1:15" s="54" customFormat="1" ht="16.5" customHeight="1" x14ac:dyDescent="0.25">
      <c r="A4" s="98" t="s">
        <v>56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</row>
    <row r="5" spans="1:15" s="54" customFormat="1" ht="15.75" customHeight="1" x14ac:dyDescent="0.25">
      <c r="B5" s="102" t="s">
        <v>313</v>
      </c>
      <c r="C5" s="102"/>
      <c r="D5" s="102"/>
      <c r="E5" s="104" t="s">
        <v>89</v>
      </c>
      <c r="F5" s="104"/>
      <c r="G5" s="57"/>
      <c r="H5" s="105" t="s">
        <v>90</v>
      </c>
      <c r="I5" s="105"/>
      <c r="J5" s="105"/>
      <c r="L5" s="57"/>
      <c r="M5" s="57"/>
    </row>
    <row r="6" spans="1:15" s="54" customFormat="1" ht="15.75" customHeight="1" x14ac:dyDescent="0.25">
      <c r="B6" s="102" t="s">
        <v>57</v>
      </c>
      <c r="C6" s="102"/>
      <c r="D6" s="102"/>
      <c r="E6" s="57"/>
      <c r="F6" s="57"/>
      <c r="G6" s="57"/>
      <c r="H6" s="56"/>
      <c r="I6" s="56"/>
      <c r="J6" s="56"/>
      <c r="K6" s="56"/>
      <c r="L6" s="56"/>
      <c r="M6" s="56"/>
      <c r="N6" s="57"/>
    </row>
    <row r="7" spans="1:15" s="54" customFormat="1" x14ac:dyDescent="0.2">
      <c r="B7" s="44"/>
      <c r="C7" s="44"/>
      <c r="D7" s="44"/>
      <c r="N7" s="45"/>
    </row>
    <row r="8" spans="1:15" s="54" customFormat="1" ht="14.25" customHeight="1" x14ac:dyDescent="0.2">
      <c r="A8" s="46" t="s">
        <v>58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</row>
    <row r="9" spans="1:15" s="54" customFormat="1" ht="15" customHeight="1" x14ac:dyDescent="0.25">
      <c r="A9" s="47"/>
      <c r="B9" s="47" t="s">
        <v>59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1:15" s="54" customFormat="1" ht="15" customHeight="1" x14ac:dyDescent="0.25">
      <c r="A10" s="47"/>
      <c r="B10" s="47" t="s">
        <v>60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</row>
    <row r="11" spans="1:15" s="54" customFormat="1" x14ac:dyDescent="0.2"/>
    <row r="12" spans="1:15" s="115" customFormat="1" ht="30" customHeight="1" x14ac:dyDescent="0.2">
      <c r="A12" s="94" t="s">
        <v>4</v>
      </c>
      <c r="B12" s="96" t="s">
        <v>5</v>
      </c>
      <c r="C12" s="90" t="s">
        <v>6</v>
      </c>
      <c r="D12" s="92" t="s">
        <v>7</v>
      </c>
      <c r="E12" s="96" t="s">
        <v>8</v>
      </c>
      <c r="F12" s="96" t="s">
        <v>9</v>
      </c>
      <c r="G12" s="96" t="s">
        <v>10</v>
      </c>
      <c r="H12" s="96" t="s">
        <v>11</v>
      </c>
      <c r="I12" s="96" t="s">
        <v>12</v>
      </c>
      <c r="J12" s="96" t="s">
        <v>61</v>
      </c>
      <c r="K12" s="96" t="s">
        <v>62</v>
      </c>
      <c r="L12" s="96" t="s">
        <v>63</v>
      </c>
      <c r="M12" s="96" t="s">
        <v>64</v>
      </c>
      <c r="N12" s="88" t="s">
        <v>65</v>
      </c>
      <c r="O12" s="88" t="s">
        <v>30</v>
      </c>
    </row>
    <row r="13" spans="1:15" s="115" customFormat="1" ht="36" customHeight="1" x14ac:dyDescent="0.2">
      <c r="A13" s="95"/>
      <c r="B13" s="97"/>
      <c r="C13" s="91"/>
      <c r="D13" s="93"/>
      <c r="E13" s="97"/>
      <c r="F13" s="97"/>
      <c r="G13" s="97"/>
      <c r="H13" s="97"/>
      <c r="I13" s="97"/>
      <c r="J13" s="97"/>
      <c r="K13" s="97"/>
      <c r="L13" s="97"/>
      <c r="M13" s="97"/>
      <c r="N13" s="89"/>
      <c r="O13" s="89"/>
    </row>
    <row r="14" spans="1:15" ht="15" x14ac:dyDescent="0.25">
      <c r="A14" s="48">
        <v>1</v>
      </c>
      <c r="B14" s="49" t="s">
        <v>93</v>
      </c>
      <c r="C14" s="50" t="s">
        <v>121</v>
      </c>
      <c r="D14" s="50" t="s">
        <v>13</v>
      </c>
      <c r="E14" s="49" t="s">
        <v>138</v>
      </c>
      <c r="F14" s="51" t="s">
        <v>14</v>
      </c>
      <c r="G14" s="51" t="s">
        <v>17</v>
      </c>
      <c r="H14" s="51" t="s">
        <v>18</v>
      </c>
      <c r="I14" s="51" t="s">
        <v>132</v>
      </c>
      <c r="J14" s="51"/>
      <c r="K14" s="50"/>
      <c r="L14" s="49"/>
      <c r="M14" s="52"/>
      <c r="N14" s="52" t="s">
        <v>67</v>
      </c>
      <c r="O14" s="52"/>
    </row>
    <row r="15" spans="1:15" ht="15" x14ac:dyDescent="0.25">
      <c r="A15" s="48">
        <v>2</v>
      </c>
      <c r="B15" s="49" t="s">
        <v>149</v>
      </c>
      <c r="C15" s="50" t="s">
        <v>92</v>
      </c>
      <c r="D15" s="50" t="s">
        <v>13</v>
      </c>
      <c r="E15" s="49" t="s">
        <v>312</v>
      </c>
      <c r="F15" s="51" t="s">
        <v>14</v>
      </c>
      <c r="G15" s="51" t="s">
        <v>17</v>
      </c>
      <c r="H15" s="51" t="s">
        <v>16</v>
      </c>
      <c r="I15" s="51" t="s">
        <v>311</v>
      </c>
      <c r="J15" s="51"/>
      <c r="K15" s="50"/>
      <c r="L15" s="49"/>
      <c r="M15" s="52"/>
      <c r="N15" s="52"/>
      <c r="O15" s="52"/>
    </row>
    <row r="16" spans="1:15" ht="15" x14ac:dyDescent="0.25">
      <c r="A16" s="48">
        <v>3</v>
      </c>
      <c r="B16" s="49" t="s">
        <v>151</v>
      </c>
      <c r="C16" s="50" t="s">
        <v>271</v>
      </c>
      <c r="D16" s="50" t="s">
        <v>310</v>
      </c>
      <c r="E16" s="49" t="s">
        <v>309</v>
      </c>
      <c r="F16" s="51" t="s">
        <v>14</v>
      </c>
      <c r="G16" s="51" t="s">
        <v>15</v>
      </c>
      <c r="H16" s="51" t="s">
        <v>16</v>
      </c>
      <c r="I16" s="51" t="s">
        <v>42</v>
      </c>
      <c r="J16" s="51"/>
      <c r="K16" s="50"/>
      <c r="L16" s="49"/>
      <c r="M16" s="52"/>
      <c r="N16" s="52"/>
      <c r="O16" s="52"/>
    </row>
    <row r="17" spans="1:15" ht="15" x14ac:dyDescent="0.25">
      <c r="A17" s="48">
        <v>4</v>
      </c>
      <c r="B17" s="49" t="s">
        <v>44</v>
      </c>
      <c r="C17" s="50" t="s">
        <v>28</v>
      </c>
      <c r="D17" s="50" t="s">
        <v>40</v>
      </c>
      <c r="E17" s="49" t="s">
        <v>66</v>
      </c>
      <c r="F17" s="51" t="s">
        <v>14</v>
      </c>
      <c r="G17" s="51" t="s">
        <v>15</v>
      </c>
      <c r="H17" s="51" t="s">
        <v>16</v>
      </c>
      <c r="I17" s="51" t="s">
        <v>45</v>
      </c>
      <c r="J17" s="51"/>
      <c r="K17" s="50"/>
      <c r="L17" s="49"/>
      <c r="M17" s="52"/>
      <c r="N17" s="52" t="s">
        <v>254</v>
      </c>
      <c r="O17" s="52"/>
    </row>
    <row r="18" spans="1:15" ht="15" x14ac:dyDescent="0.25">
      <c r="A18" s="48">
        <v>5</v>
      </c>
      <c r="B18" s="49" t="s">
        <v>98</v>
      </c>
      <c r="C18" s="50" t="s">
        <v>122</v>
      </c>
      <c r="D18" s="50" t="s">
        <v>23</v>
      </c>
      <c r="E18" s="49" t="s">
        <v>139</v>
      </c>
      <c r="F18" s="51" t="s">
        <v>14</v>
      </c>
      <c r="G18" s="51" t="s">
        <v>17</v>
      </c>
      <c r="H18" s="51" t="s">
        <v>16</v>
      </c>
      <c r="I18" s="51" t="s">
        <v>133</v>
      </c>
      <c r="J18" s="51"/>
      <c r="K18" s="50"/>
      <c r="L18" s="49"/>
      <c r="M18" s="52"/>
      <c r="N18" s="52" t="s">
        <v>289</v>
      </c>
      <c r="O18" s="52"/>
    </row>
    <row r="19" spans="1:15" ht="15" x14ac:dyDescent="0.25">
      <c r="A19" s="48">
        <v>6</v>
      </c>
      <c r="B19" s="49" t="s">
        <v>112</v>
      </c>
      <c r="C19" s="50" t="s">
        <v>113</v>
      </c>
      <c r="D19" s="50" t="s">
        <v>23</v>
      </c>
      <c r="E19" s="49" t="s">
        <v>140</v>
      </c>
      <c r="F19" s="51" t="s">
        <v>14</v>
      </c>
      <c r="G19" s="51" t="s">
        <v>20</v>
      </c>
      <c r="H19" s="51" t="s">
        <v>18</v>
      </c>
      <c r="I19" s="51" t="s">
        <v>134</v>
      </c>
      <c r="J19" s="51"/>
      <c r="K19" s="50"/>
      <c r="L19" s="49"/>
      <c r="M19" s="52"/>
      <c r="N19" s="52" t="s">
        <v>308</v>
      </c>
      <c r="O19" s="52"/>
    </row>
    <row r="20" spans="1:15" ht="15" x14ac:dyDescent="0.25">
      <c r="A20" s="48">
        <v>7</v>
      </c>
      <c r="B20" s="49" t="s">
        <v>160</v>
      </c>
      <c r="C20" s="50" t="s">
        <v>307</v>
      </c>
      <c r="D20" s="50" t="s">
        <v>123</v>
      </c>
      <c r="E20" s="49" t="s">
        <v>306</v>
      </c>
      <c r="F20" s="51" t="s">
        <v>14</v>
      </c>
      <c r="G20" s="51" t="s">
        <v>15</v>
      </c>
      <c r="H20" s="51" t="s">
        <v>16</v>
      </c>
      <c r="I20" s="51" t="s">
        <v>268</v>
      </c>
      <c r="J20" s="51"/>
      <c r="K20" s="50"/>
      <c r="L20" s="49"/>
      <c r="M20" s="52"/>
      <c r="N20" s="52"/>
      <c r="O20" s="52"/>
    </row>
    <row r="21" spans="1:15" ht="15" x14ac:dyDescent="0.25">
      <c r="A21" s="48">
        <v>8</v>
      </c>
      <c r="B21" s="49" t="s">
        <v>163</v>
      </c>
      <c r="C21" s="50" t="s">
        <v>305</v>
      </c>
      <c r="D21" s="50" t="s">
        <v>123</v>
      </c>
      <c r="E21" s="49" t="s">
        <v>304</v>
      </c>
      <c r="F21" s="51" t="s">
        <v>14</v>
      </c>
      <c r="G21" s="51" t="s">
        <v>15</v>
      </c>
      <c r="H21" s="51" t="s">
        <v>300</v>
      </c>
      <c r="I21" s="51" t="s">
        <v>135</v>
      </c>
      <c r="J21" s="51"/>
      <c r="K21" s="50"/>
      <c r="L21" s="49"/>
      <c r="M21" s="52"/>
      <c r="N21" s="52"/>
      <c r="O21" s="52"/>
    </row>
    <row r="22" spans="1:15" ht="15" x14ac:dyDescent="0.25">
      <c r="A22" s="48">
        <v>9</v>
      </c>
      <c r="B22" s="49" t="s">
        <v>102</v>
      </c>
      <c r="C22" s="50" t="s">
        <v>124</v>
      </c>
      <c r="D22" s="50" t="s">
        <v>84</v>
      </c>
      <c r="E22" s="49" t="s">
        <v>141</v>
      </c>
      <c r="F22" s="51" t="s">
        <v>19</v>
      </c>
      <c r="G22" s="51" t="s">
        <v>15</v>
      </c>
      <c r="H22" s="51" t="s">
        <v>16</v>
      </c>
      <c r="I22" s="51" t="s">
        <v>32</v>
      </c>
      <c r="J22" s="51"/>
      <c r="K22" s="50"/>
      <c r="L22" s="49"/>
      <c r="M22" s="52"/>
      <c r="N22" s="52" t="s">
        <v>303</v>
      </c>
      <c r="O22" s="52"/>
    </row>
    <row r="23" spans="1:15" ht="15" x14ac:dyDescent="0.25">
      <c r="A23" s="48">
        <v>10</v>
      </c>
      <c r="B23" s="49" t="s">
        <v>166</v>
      </c>
      <c r="C23" s="50" t="s">
        <v>302</v>
      </c>
      <c r="D23" s="50" t="s">
        <v>297</v>
      </c>
      <c r="E23" s="49" t="s">
        <v>301</v>
      </c>
      <c r="F23" s="51" t="s">
        <v>14</v>
      </c>
      <c r="G23" s="51" t="s">
        <v>15</v>
      </c>
      <c r="H23" s="51" t="s">
        <v>300</v>
      </c>
      <c r="I23" s="51" t="s">
        <v>299</v>
      </c>
      <c r="J23" s="51"/>
      <c r="K23" s="50"/>
      <c r="L23" s="49"/>
      <c r="M23" s="52"/>
      <c r="N23" s="52"/>
      <c r="O23" s="52"/>
    </row>
    <row r="24" spans="1:15" ht="15" x14ac:dyDescent="0.25">
      <c r="A24" s="48">
        <v>11</v>
      </c>
      <c r="B24" s="49" t="s">
        <v>170</v>
      </c>
      <c r="C24" s="50" t="s">
        <v>298</v>
      </c>
      <c r="D24" s="50" t="s">
        <v>297</v>
      </c>
      <c r="E24" s="49" t="s">
        <v>296</v>
      </c>
      <c r="F24" s="51" t="s">
        <v>19</v>
      </c>
      <c r="G24" s="51" t="s">
        <v>295</v>
      </c>
      <c r="H24" s="51" t="s">
        <v>294</v>
      </c>
      <c r="I24" s="51" t="s">
        <v>43</v>
      </c>
      <c r="J24" s="51"/>
      <c r="K24" s="50"/>
      <c r="L24" s="49"/>
      <c r="M24" s="52"/>
      <c r="N24" s="52" t="s">
        <v>293</v>
      </c>
      <c r="O24" s="52"/>
    </row>
    <row r="25" spans="1:15" ht="15" x14ac:dyDescent="0.25">
      <c r="A25" s="48">
        <v>12</v>
      </c>
      <c r="B25" s="49" t="s">
        <v>173</v>
      </c>
      <c r="C25" s="50" t="s">
        <v>292</v>
      </c>
      <c r="D25" s="50" t="s">
        <v>291</v>
      </c>
      <c r="E25" s="49" t="s">
        <v>290</v>
      </c>
      <c r="F25" s="51" t="s">
        <v>14</v>
      </c>
      <c r="G25" s="51" t="s">
        <v>15</v>
      </c>
      <c r="H25" s="51" t="s">
        <v>16</v>
      </c>
      <c r="I25" s="51" t="s">
        <v>46</v>
      </c>
      <c r="J25" s="51"/>
      <c r="K25" s="50"/>
      <c r="L25" s="49"/>
      <c r="M25" s="52"/>
      <c r="N25" s="52" t="s">
        <v>289</v>
      </c>
      <c r="O25" s="52"/>
    </row>
    <row r="26" spans="1:15" ht="15" x14ac:dyDescent="0.25">
      <c r="A26" s="48">
        <v>13</v>
      </c>
      <c r="B26" s="49" t="s">
        <v>177</v>
      </c>
      <c r="C26" s="50" t="s">
        <v>288</v>
      </c>
      <c r="D26" s="50" t="s">
        <v>287</v>
      </c>
      <c r="E26" s="49" t="s">
        <v>286</v>
      </c>
      <c r="F26" s="51" t="s">
        <v>19</v>
      </c>
      <c r="G26" s="51" t="s">
        <v>269</v>
      </c>
      <c r="H26" s="51" t="s">
        <v>16</v>
      </c>
      <c r="I26" s="51" t="s">
        <v>285</v>
      </c>
      <c r="J26" s="51"/>
      <c r="K26" s="50"/>
      <c r="L26" s="49"/>
      <c r="M26" s="52"/>
      <c r="N26" s="52"/>
      <c r="O26" s="52"/>
    </row>
    <row r="27" spans="1:15" ht="15" x14ac:dyDescent="0.25">
      <c r="A27" s="48">
        <v>14</v>
      </c>
      <c r="B27" s="49" t="s">
        <v>106</v>
      </c>
      <c r="C27" s="50" t="s">
        <v>125</v>
      </c>
      <c r="D27" s="50" t="s">
        <v>126</v>
      </c>
      <c r="E27" s="49" t="s">
        <v>142</v>
      </c>
      <c r="F27" s="51" t="s">
        <v>19</v>
      </c>
      <c r="G27" s="51" t="s">
        <v>20</v>
      </c>
      <c r="H27" s="51" t="s">
        <v>16</v>
      </c>
      <c r="I27" s="51" t="s">
        <v>39</v>
      </c>
      <c r="J27" s="51"/>
      <c r="K27" s="50"/>
      <c r="L27" s="49"/>
      <c r="M27" s="52"/>
      <c r="N27" s="52" t="s">
        <v>284</v>
      </c>
      <c r="O27" s="52"/>
    </row>
    <row r="28" spans="1:15" ht="15" x14ac:dyDescent="0.25">
      <c r="A28" s="48">
        <v>15</v>
      </c>
      <c r="B28" s="49" t="s">
        <v>283</v>
      </c>
      <c r="C28" s="50" t="s">
        <v>282</v>
      </c>
      <c r="D28" s="50" t="s">
        <v>85</v>
      </c>
      <c r="E28" s="49" t="s">
        <v>281</v>
      </c>
      <c r="F28" s="51" t="s">
        <v>14</v>
      </c>
      <c r="G28" s="51" t="s">
        <v>15</v>
      </c>
      <c r="H28" s="51" t="s">
        <v>16</v>
      </c>
      <c r="I28" s="51" t="s">
        <v>280</v>
      </c>
      <c r="J28" s="51"/>
      <c r="K28" s="50"/>
      <c r="L28" s="49"/>
      <c r="M28" s="52"/>
      <c r="N28" s="52" t="s">
        <v>55</v>
      </c>
      <c r="O28" s="52"/>
    </row>
    <row r="29" spans="1:15" ht="15" x14ac:dyDescent="0.25">
      <c r="A29" s="48">
        <v>16</v>
      </c>
      <c r="B29" s="49" t="s">
        <v>184</v>
      </c>
      <c r="C29" s="50" t="s">
        <v>279</v>
      </c>
      <c r="D29" s="50" t="s">
        <v>278</v>
      </c>
      <c r="E29" s="49" t="s">
        <v>277</v>
      </c>
      <c r="F29" s="51" t="s">
        <v>19</v>
      </c>
      <c r="G29" s="51" t="s">
        <v>17</v>
      </c>
      <c r="H29" s="51" t="s">
        <v>21</v>
      </c>
      <c r="I29" s="51" t="s">
        <v>268</v>
      </c>
      <c r="J29" s="51"/>
      <c r="K29" s="50"/>
      <c r="L29" s="49"/>
      <c r="M29" s="52"/>
      <c r="N29" s="52"/>
      <c r="O29" s="52"/>
    </row>
    <row r="30" spans="1:15" ht="15" x14ac:dyDescent="0.25">
      <c r="A30" s="48">
        <v>17</v>
      </c>
      <c r="B30" s="49" t="s">
        <v>188</v>
      </c>
      <c r="C30" s="50" t="s">
        <v>276</v>
      </c>
      <c r="D30" s="50" t="s">
        <v>127</v>
      </c>
      <c r="E30" s="49" t="s">
        <v>275</v>
      </c>
      <c r="F30" s="51" t="s">
        <v>14</v>
      </c>
      <c r="G30" s="51" t="s">
        <v>15</v>
      </c>
      <c r="H30" s="51" t="s">
        <v>16</v>
      </c>
      <c r="I30" s="51" t="s">
        <v>46</v>
      </c>
      <c r="J30" s="51"/>
      <c r="K30" s="50"/>
      <c r="L30" s="49"/>
      <c r="M30" s="52"/>
      <c r="N30" s="52"/>
      <c r="O30" s="52"/>
    </row>
    <row r="31" spans="1:15" ht="15" x14ac:dyDescent="0.25">
      <c r="A31" s="48">
        <v>18</v>
      </c>
      <c r="B31" s="49" t="s">
        <v>33</v>
      </c>
      <c r="C31" s="50" t="s">
        <v>38</v>
      </c>
      <c r="D31" s="50" t="s">
        <v>29</v>
      </c>
      <c r="E31" s="49" t="s">
        <v>37</v>
      </c>
      <c r="F31" s="51" t="s">
        <v>19</v>
      </c>
      <c r="G31" s="51" t="s">
        <v>15</v>
      </c>
      <c r="H31" s="51" t="s">
        <v>22</v>
      </c>
      <c r="I31" s="51" t="s">
        <v>35</v>
      </c>
      <c r="J31" s="51"/>
      <c r="K31" s="50"/>
      <c r="L31" s="49"/>
      <c r="M31" s="52"/>
      <c r="N31" s="52" t="s">
        <v>54</v>
      </c>
      <c r="O31" s="52"/>
    </row>
    <row r="32" spans="1:15" ht="15" x14ac:dyDescent="0.25">
      <c r="A32" s="48">
        <v>19</v>
      </c>
      <c r="B32" s="49" t="s">
        <v>191</v>
      </c>
      <c r="C32" s="50" t="s">
        <v>274</v>
      </c>
      <c r="D32" s="50" t="s">
        <v>265</v>
      </c>
      <c r="E32" s="49" t="s">
        <v>273</v>
      </c>
      <c r="F32" s="51" t="s">
        <v>14</v>
      </c>
      <c r="G32" s="51" t="s">
        <v>15</v>
      </c>
      <c r="H32" s="51" t="s">
        <v>272</v>
      </c>
      <c r="I32" s="51" t="s">
        <v>35</v>
      </c>
      <c r="J32" s="51"/>
      <c r="K32" s="50"/>
      <c r="L32" s="49"/>
      <c r="M32" s="52"/>
      <c r="N32" s="52" t="s">
        <v>53</v>
      </c>
      <c r="O32" s="52"/>
    </row>
    <row r="33" spans="1:15" ht="15" x14ac:dyDescent="0.25">
      <c r="A33" s="48">
        <v>20</v>
      </c>
      <c r="B33" s="49" t="s">
        <v>195</v>
      </c>
      <c r="C33" s="50" t="s">
        <v>271</v>
      </c>
      <c r="D33" s="50" t="s">
        <v>265</v>
      </c>
      <c r="E33" s="49" t="s">
        <v>270</v>
      </c>
      <c r="F33" s="51" t="s">
        <v>14</v>
      </c>
      <c r="G33" s="51" t="s">
        <v>269</v>
      </c>
      <c r="H33" s="51" t="s">
        <v>16</v>
      </c>
      <c r="I33" s="51" t="s">
        <v>268</v>
      </c>
      <c r="J33" s="51"/>
      <c r="K33" s="50"/>
      <c r="L33" s="49"/>
      <c r="M33" s="52"/>
      <c r="N33" s="52"/>
      <c r="O33" s="52"/>
    </row>
    <row r="34" spans="1:15" ht="15" x14ac:dyDescent="0.25">
      <c r="A34" s="48">
        <v>21</v>
      </c>
      <c r="B34" s="49" t="s">
        <v>267</v>
      </c>
      <c r="C34" s="50" t="s">
        <v>266</v>
      </c>
      <c r="D34" s="50" t="s">
        <v>265</v>
      </c>
      <c r="E34" s="49" t="s">
        <v>264</v>
      </c>
      <c r="F34" s="51" t="s">
        <v>14</v>
      </c>
      <c r="G34" s="51" t="s">
        <v>15</v>
      </c>
      <c r="H34" s="51" t="s">
        <v>24</v>
      </c>
      <c r="I34" s="51" t="s">
        <v>27</v>
      </c>
      <c r="J34" s="51"/>
      <c r="K34" s="50"/>
      <c r="L34" s="49"/>
      <c r="M34" s="52"/>
      <c r="N34" s="52"/>
      <c r="O34" s="52"/>
    </row>
    <row r="35" spans="1:15" ht="15" x14ac:dyDescent="0.25">
      <c r="A35" s="48">
        <v>22</v>
      </c>
      <c r="B35" s="49" t="s">
        <v>263</v>
      </c>
      <c r="C35" s="50" t="s">
        <v>262</v>
      </c>
      <c r="D35" s="50" t="s">
        <v>261</v>
      </c>
      <c r="E35" s="49" t="s">
        <v>260</v>
      </c>
      <c r="F35" s="51" t="s">
        <v>19</v>
      </c>
      <c r="G35" s="51" t="s">
        <v>15</v>
      </c>
      <c r="H35" s="51" t="s">
        <v>16</v>
      </c>
      <c r="I35" s="51" t="s">
        <v>259</v>
      </c>
      <c r="J35" s="51"/>
      <c r="K35" s="50"/>
      <c r="L35" s="49"/>
      <c r="M35" s="52"/>
      <c r="N35" s="52"/>
      <c r="O35" s="52"/>
    </row>
    <row r="36" spans="1:15" ht="15" x14ac:dyDescent="0.25">
      <c r="A36" s="48">
        <v>23</v>
      </c>
      <c r="B36" s="49" t="s">
        <v>198</v>
      </c>
      <c r="C36" s="50" t="s">
        <v>258</v>
      </c>
      <c r="D36" s="50" t="s">
        <v>257</v>
      </c>
      <c r="E36" s="49" t="s">
        <v>256</v>
      </c>
      <c r="F36" s="51" t="s">
        <v>14</v>
      </c>
      <c r="G36" s="51" t="s">
        <v>17</v>
      </c>
      <c r="H36" s="51" t="s">
        <v>16</v>
      </c>
      <c r="I36" s="51" t="s">
        <v>255</v>
      </c>
      <c r="J36" s="51"/>
      <c r="K36" s="50"/>
      <c r="L36" s="49"/>
      <c r="M36" s="52"/>
      <c r="N36" s="52" t="s">
        <v>254</v>
      </c>
      <c r="O36" s="52"/>
    </row>
    <row r="37" spans="1:15" ht="15" x14ac:dyDescent="0.25">
      <c r="A37" s="48">
        <v>24</v>
      </c>
      <c r="B37" s="49" t="s">
        <v>202</v>
      </c>
      <c r="C37" s="50" t="s">
        <v>253</v>
      </c>
      <c r="D37" s="50" t="s">
        <v>252</v>
      </c>
      <c r="E37" s="49" t="s">
        <v>251</v>
      </c>
      <c r="F37" s="51" t="s">
        <v>14</v>
      </c>
      <c r="G37" s="51" t="s">
        <v>15</v>
      </c>
      <c r="H37" s="51" t="s">
        <v>16</v>
      </c>
      <c r="I37" s="51" t="s">
        <v>250</v>
      </c>
      <c r="J37" s="51"/>
      <c r="K37" s="50"/>
      <c r="L37" s="49"/>
      <c r="M37" s="52"/>
      <c r="N37" s="52"/>
      <c r="O37" s="52"/>
    </row>
    <row r="38" spans="1:15" ht="15" x14ac:dyDescent="0.25">
      <c r="A38" s="48">
        <v>25</v>
      </c>
      <c r="B38" s="49" t="s">
        <v>209</v>
      </c>
      <c r="C38" s="50" t="s">
        <v>28</v>
      </c>
      <c r="D38" s="50" t="s">
        <v>249</v>
      </c>
      <c r="E38" s="49" t="s">
        <v>248</v>
      </c>
      <c r="F38" s="51" t="s">
        <v>14</v>
      </c>
      <c r="G38" s="51" t="s">
        <v>15</v>
      </c>
      <c r="H38" s="51" t="s">
        <v>16</v>
      </c>
      <c r="I38" s="51" t="s">
        <v>34</v>
      </c>
      <c r="J38" s="51"/>
      <c r="K38" s="50"/>
      <c r="L38" s="49"/>
      <c r="M38" s="52"/>
      <c r="N38" s="52"/>
      <c r="O38" s="52"/>
    </row>
    <row r="39" spans="1:15" ht="15" x14ac:dyDescent="0.25">
      <c r="A39" s="48">
        <v>26</v>
      </c>
      <c r="B39" s="49" t="s">
        <v>111</v>
      </c>
      <c r="C39" s="50" t="s">
        <v>128</v>
      </c>
      <c r="D39" s="50" t="s">
        <v>129</v>
      </c>
      <c r="E39" s="49" t="s">
        <v>143</v>
      </c>
      <c r="F39" s="51" t="s">
        <v>19</v>
      </c>
      <c r="G39" s="51" t="s">
        <v>17</v>
      </c>
      <c r="H39" s="51" t="s">
        <v>16</v>
      </c>
      <c r="I39" s="51" t="s">
        <v>39</v>
      </c>
      <c r="J39" s="51"/>
      <c r="K39" s="50"/>
      <c r="L39" s="49"/>
      <c r="M39" s="52"/>
      <c r="N39" s="52" t="s">
        <v>67</v>
      </c>
      <c r="O39" s="52"/>
    </row>
    <row r="40" spans="1:15" ht="15" x14ac:dyDescent="0.25">
      <c r="A40" s="48">
        <v>27</v>
      </c>
      <c r="B40" s="49" t="s">
        <v>206</v>
      </c>
      <c r="C40" s="50" t="s">
        <v>247</v>
      </c>
      <c r="D40" s="50" t="s">
        <v>87</v>
      </c>
      <c r="E40" s="49" t="s">
        <v>246</v>
      </c>
      <c r="F40" s="51" t="s">
        <v>14</v>
      </c>
      <c r="G40" s="51" t="s">
        <v>245</v>
      </c>
      <c r="H40" s="51" t="s">
        <v>26</v>
      </c>
      <c r="I40" s="51" t="s">
        <v>244</v>
      </c>
      <c r="J40" s="51"/>
      <c r="K40" s="50"/>
      <c r="L40" s="49"/>
      <c r="M40" s="52"/>
      <c r="N40" s="52"/>
      <c r="O40" s="52"/>
    </row>
    <row r="41" spans="1:15" ht="15" x14ac:dyDescent="0.25">
      <c r="A41" s="48">
        <v>28</v>
      </c>
      <c r="B41" s="49" t="s">
        <v>214</v>
      </c>
      <c r="C41" s="50" t="s">
        <v>243</v>
      </c>
      <c r="D41" s="50" t="s">
        <v>242</v>
      </c>
      <c r="E41" s="49" t="s">
        <v>241</v>
      </c>
      <c r="F41" s="51" t="s">
        <v>14</v>
      </c>
      <c r="G41" s="51" t="s">
        <v>20</v>
      </c>
      <c r="H41" s="51" t="s">
        <v>25</v>
      </c>
      <c r="I41" s="51" t="s">
        <v>217</v>
      </c>
      <c r="J41" s="51"/>
      <c r="K41" s="50"/>
      <c r="L41" s="49"/>
      <c r="M41" s="52"/>
      <c r="N41" s="52"/>
      <c r="O41" s="52"/>
    </row>
    <row r="42" spans="1:15" ht="15" x14ac:dyDescent="0.25">
      <c r="A42" s="48">
        <v>29</v>
      </c>
      <c r="B42" s="49" t="s">
        <v>218</v>
      </c>
      <c r="C42" s="50" t="s">
        <v>240</v>
      </c>
      <c r="D42" s="50" t="s">
        <v>239</v>
      </c>
      <c r="E42" s="49" t="s">
        <v>238</v>
      </c>
      <c r="F42" s="51" t="s">
        <v>19</v>
      </c>
      <c r="G42" s="51" t="s">
        <v>17</v>
      </c>
      <c r="H42" s="51" t="s">
        <v>16</v>
      </c>
      <c r="I42" s="51" t="s">
        <v>237</v>
      </c>
      <c r="J42" s="51"/>
      <c r="K42" s="50"/>
      <c r="L42" s="49"/>
      <c r="M42" s="52"/>
      <c r="N42" s="52" t="s">
        <v>236</v>
      </c>
      <c r="O42" s="52"/>
    </row>
    <row r="43" spans="1:15" ht="15" x14ac:dyDescent="0.25">
      <c r="A43" s="48">
        <v>30</v>
      </c>
      <c r="B43" s="49" t="s">
        <v>119</v>
      </c>
      <c r="C43" s="50" t="s">
        <v>91</v>
      </c>
      <c r="D43" s="50" t="s">
        <v>36</v>
      </c>
      <c r="E43" s="49" t="s">
        <v>144</v>
      </c>
      <c r="F43" s="51" t="s">
        <v>14</v>
      </c>
      <c r="G43" s="51" t="s">
        <v>15</v>
      </c>
      <c r="H43" s="51" t="s">
        <v>16</v>
      </c>
      <c r="I43" s="51" t="s">
        <v>136</v>
      </c>
      <c r="J43" s="51"/>
      <c r="K43" s="50"/>
      <c r="L43" s="49"/>
      <c r="M43" s="52"/>
      <c r="N43" s="52" t="s">
        <v>146</v>
      </c>
      <c r="O43" s="52"/>
    </row>
    <row r="44" spans="1:15" ht="15" x14ac:dyDescent="0.25">
      <c r="A44" s="48">
        <v>31</v>
      </c>
      <c r="B44" s="49" t="s">
        <v>224</v>
      </c>
      <c r="C44" s="50" t="s">
        <v>235</v>
      </c>
      <c r="D44" s="50" t="s">
        <v>234</v>
      </c>
      <c r="E44" s="49" t="s">
        <v>233</v>
      </c>
      <c r="F44" s="51" t="s">
        <v>14</v>
      </c>
      <c r="G44" s="51" t="s">
        <v>17</v>
      </c>
      <c r="H44" s="51" t="s">
        <v>24</v>
      </c>
      <c r="I44" s="51" t="s">
        <v>137</v>
      </c>
      <c r="J44" s="51"/>
      <c r="K44" s="50"/>
      <c r="L44" s="49"/>
      <c r="M44" s="52"/>
      <c r="N44" s="52"/>
      <c r="O44" s="52"/>
    </row>
    <row r="45" spans="1:15" ht="15" x14ac:dyDescent="0.25">
      <c r="A45" s="48">
        <v>32</v>
      </c>
      <c r="B45" s="49" t="s">
        <v>114</v>
      </c>
      <c r="C45" s="50" t="s">
        <v>130</v>
      </c>
      <c r="D45" s="50" t="s">
        <v>131</v>
      </c>
      <c r="E45" s="49" t="s">
        <v>145</v>
      </c>
      <c r="F45" s="51" t="s">
        <v>19</v>
      </c>
      <c r="G45" s="51" t="s">
        <v>17</v>
      </c>
      <c r="H45" s="51" t="s">
        <v>26</v>
      </c>
      <c r="I45" s="51" t="s">
        <v>137</v>
      </c>
      <c r="J45" s="51"/>
      <c r="K45" s="50"/>
      <c r="L45" s="49"/>
      <c r="M45" s="52"/>
      <c r="N45" s="52" t="s">
        <v>55</v>
      </c>
      <c r="O45" s="52"/>
    </row>
    <row r="46" spans="1:15" ht="15.75" x14ac:dyDescent="0.25">
      <c r="A46" s="106" t="s">
        <v>232</v>
      </c>
      <c r="B46" s="106"/>
      <c r="C46" s="106"/>
      <c r="D46" s="106"/>
      <c r="E46" s="106"/>
      <c r="F46" s="106"/>
      <c r="G46" s="106"/>
      <c r="H46" s="106"/>
      <c r="I46" s="106"/>
      <c r="J46" s="106"/>
    </row>
    <row r="47" spans="1:15" x14ac:dyDescent="0.2">
      <c r="E47" s="105" t="s">
        <v>231</v>
      </c>
      <c r="F47" s="105"/>
      <c r="G47" s="105"/>
      <c r="H47" s="105"/>
      <c r="I47" s="105"/>
      <c r="J47" s="105"/>
    </row>
    <row r="48" spans="1:15" x14ac:dyDescent="0.2">
      <c r="B48" s="103" t="s">
        <v>68</v>
      </c>
      <c r="C48" s="103"/>
      <c r="E48" s="101"/>
      <c r="F48" s="101"/>
      <c r="G48" s="101"/>
      <c r="H48" s="101"/>
      <c r="I48" s="101"/>
      <c r="J48" s="101"/>
    </row>
    <row r="56" spans="1:10" ht="15" x14ac:dyDescent="0.25">
      <c r="A56" s="100" t="s">
        <v>69</v>
      </c>
      <c r="B56" s="100"/>
      <c r="C56" s="100"/>
      <c r="D56" s="100"/>
      <c r="E56" s="100"/>
      <c r="F56" s="100"/>
      <c r="G56" s="100"/>
      <c r="H56" s="100"/>
      <c r="I56" s="100"/>
      <c r="J56" s="100"/>
    </row>
    <row r="57" spans="1:10" x14ac:dyDescent="0.2">
      <c r="B57" s="99" t="s">
        <v>70</v>
      </c>
      <c r="C57" s="99"/>
      <c r="D57" s="99"/>
      <c r="E57" s="99"/>
      <c r="F57" s="99"/>
      <c r="G57" s="99"/>
      <c r="H57" s="99"/>
      <c r="I57" s="99"/>
      <c r="J57" s="99"/>
    </row>
    <row r="58" spans="1:10" x14ac:dyDescent="0.2">
      <c r="B58" s="86" t="s">
        <v>71</v>
      </c>
      <c r="C58" s="86"/>
      <c r="D58" s="86"/>
      <c r="E58" s="86"/>
      <c r="F58" s="86"/>
      <c r="G58" s="86"/>
      <c r="H58" s="86"/>
      <c r="I58" s="86"/>
      <c r="J58" s="86"/>
    </row>
    <row r="59" spans="1:10" x14ac:dyDescent="0.2">
      <c r="B59" s="86" t="s">
        <v>72</v>
      </c>
      <c r="C59" s="86"/>
      <c r="D59" s="86"/>
      <c r="E59" s="86"/>
      <c r="F59" s="86"/>
      <c r="G59" s="86"/>
      <c r="H59" s="86"/>
      <c r="I59" s="86"/>
      <c r="J59" s="86"/>
    </row>
  </sheetData>
  <mergeCells count="30">
    <mergeCell ref="O12:O13"/>
    <mergeCell ref="C12:C13"/>
    <mergeCell ref="D12:D13"/>
    <mergeCell ref="A12:A13"/>
    <mergeCell ref="L12:L13"/>
    <mergeCell ref="I12:I13"/>
    <mergeCell ref="N12:N13"/>
    <mergeCell ref="B12:B13"/>
    <mergeCell ref="G12:G13"/>
    <mergeCell ref="H12:H13"/>
    <mergeCell ref="B59:J59"/>
    <mergeCell ref="M12:M13"/>
    <mergeCell ref="H5:J5"/>
    <mergeCell ref="A4:N4"/>
    <mergeCell ref="B58:J58"/>
    <mergeCell ref="E12:E13"/>
    <mergeCell ref="B57:J57"/>
    <mergeCell ref="J12:J13"/>
    <mergeCell ref="A56:J56"/>
    <mergeCell ref="E48:J48"/>
    <mergeCell ref="A1:C1"/>
    <mergeCell ref="K12:K13"/>
    <mergeCell ref="A2:C2"/>
    <mergeCell ref="B5:D5"/>
    <mergeCell ref="B48:C48"/>
    <mergeCell ref="B6:D6"/>
    <mergeCell ref="E5:F5"/>
    <mergeCell ref="E47:J47"/>
    <mergeCell ref="A46:J46"/>
    <mergeCell ref="F12:F13"/>
  </mergeCells>
  <pageMargins left="0.68" right="0.18" top="0.62" bottom="0.57999999999999996" header="0.34" footer="0.28999999999999998"/>
  <pageSetup paperSize="9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V41"/>
  <sheetViews>
    <sheetView tabSelected="1" view="pageBreakPreview" topLeftCell="A29" zoomScaleNormal="100" zoomScaleSheetLayoutView="100" workbookViewId="0">
      <selection activeCell="A41" sqref="A41:J41"/>
    </sheetView>
  </sheetViews>
  <sheetFormatPr defaultColWidth="10.28515625" defaultRowHeight="12.75" customHeight="1" x14ac:dyDescent="0.2"/>
  <cols>
    <col min="1" max="1" width="4.42578125" style="15" bestFit="1" customWidth="1"/>
    <col min="2" max="2" width="17.7109375" style="16" bestFit="1" customWidth="1"/>
    <col min="3" max="3" width="20.42578125" style="11" bestFit="1" customWidth="1"/>
    <col min="4" max="4" width="6.85546875" style="11" bestFit="1" customWidth="1"/>
    <col min="5" max="5" width="10.140625" style="17" bestFit="1" customWidth="1"/>
    <col min="6" max="6" width="8" style="11" bestFit="1" customWidth="1"/>
    <col min="7" max="7" width="7.5703125" style="11" bestFit="1" customWidth="1"/>
    <col min="8" max="8" width="12.42578125" style="11" bestFit="1" customWidth="1"/>
    <col min="9" max="9" width="18.28515625" style="11" bestFit="1" customWidth="1"/>
    <col min="10" max="10" width="7.140625" style="11" bestFit="1" customWidth="1"/>
    <col min="11" max="11" width="13.85546875" style="10" bestFit="1" customWidth="1"/>
    <col min="12" max="16384" width="10.28515625" style="10"/>
  </cols>
  <sheetData>
    <row r="1" spans="1:204" s="11" customFormat="1" ht="15.75" x14ac:dyDescent="0.2">
      <c r="A1" s="109" t="s">
        <v>0</v>
      </c>
      <c r="B1" s="109"/>
      <c r="C1" s="109"/>
      <c r="D1" s="109"/>
      <c r="E1" s="110" t="s">
        <v>1</v>
      </c>
      <c r="F1" s="110"/>
      <c r="G1" s="110"/>
      <c r="H1" s="110"/>
      <c r="I1" s="110"/>
      <c r="J1" s="110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</row>
    <row r="2" spans="1:204" s="11" customFormat="1" ht="15.75" x14ac:dyDescent="0.2">
      <c r="A2" s="111" t="s">
        <v>2</v>
      </c>
      <c r="B2" s="111"/>
      <c r="C2" s="111"/>
      <c r="D2" s="111"/>
      <c r="E2" s="112" t="s">
        <v>3</v>
      </c>
      <c r="F2" s="112"/>
      <c r="G2" s="112"/>
      <c r="H2" s="112"/>
      <c r="I2" s="112"/>
      <c r="J2" s="11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</row>
    <row r="3" spans="1:204" s="11" customFormat="1" ht="15.75" x14ac:dyDescent="0.2">
      <c r="A3" s="3"/>
      <c r="B3" s="4"/>
      <c r="C3" s="4"/>
      <c r="D3" s="3"/>
      <c r="E3" s="12"/>
      <c r="F3" s="3"/>
      <c r="G3" s="3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</row>
    <row r="4" spans="1:204" s="13" customFormat="1" ht="16.5" x14ac:dyDescent="0.2">
      <c r="A4" s="113" t="s">
        <v>31</v>
      </c>
      <c r="B4" s="113"/>
      <c r="C4" s="113"/>
      <c r="D4" s="113"/>
      <c r="E4" s="113"/>
      <c r="F4" s="113"/>
      <c r="G4" s="113"/>
      <c r="H4" s="113"/>
      <c r="I4" s="113"/>
      <c r="J4" s="113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</row>
    <row r="5" spans="1:204" s="13" customFormat="1" ht="16.5" x14ac:dyDescent="0.2">
      <c r="A5" s="114" t="s">
        <v>41</v>
      </c>
      <c r="B5" s="114"/>
      <c r="C5" s="114"/>
      <c r="D5" s="114"/>
      <c r="E5" s="114"/>
      <c r="F5" s="114"/>
      <c r="G5" s="114"/>
      <c r="H5" s="114"/>
      <c r="I5" s="114"/>
      <c r="J5" s="114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</row>
    <row r="6" spans="1:204" s="11" customFormat="1" x14ac:dyDescent="0.2">
      <c r="A6" s="7"/>
      <c r="B6" s="31"/>
      <c r="C6" s="2"/>
      <c r="D6" s="2"/>
      <c r="E6" s="14"/>
      <c r="F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</row>
    <row r="7" spans="1:204" s="9" customFormat="1" x14ac:dyDescent="0.2">
      <c r="A7" s="107" t="s">
        <v>4</v>
      </c>
      <c r="B7" s="107" t="s">
        <v>5</v>
      </c>
      <c r="C7" s="107" t="s">
        <v>6</v>
      </c>
      <c r="D7" s="107" t="s">
        <v>7</v>
      </c>
      <c r="E7" s="107" t="s">
        <v>8</v>
      </c>
      <c r="F7" s="107" t="s">
        <v>9</v>
      </c>
      <c r="G7" s="107" t="s">
        <v>10</v>
      </c>
      <c r="H7" s="107" t="s">
        <v>11</v>
      </c>
      <c r="I7" s="107" t="s">
        <v>12</v>
      </c>
      <c r="J7" s="107" t="s">
        <v>30</v>
      </c>
    </row>
    <row r="8" spans="1:204" s="9" customFormat="1" x14ac:dyDescent="0.2">
      <c r="A8" s="107"/>
      <c r="B8" s="107"/>
      <c r="C8" s="107"/>
      <c r="D8" s="107"/>
      <c r="E8" s="107"/>
      <c r="F8" s="107"/>
      <c r="G8" s="107"/>
      <c r="H8" s="107"/>
      <c r="I8" s="107"/>
      <c r="J8" s="107"/>
    </row>
    <row r="9" spans="1:204" ht="20.100000000000001" customHeight="1" x14ac:dyDescent="0.25">
      <c r="A9" s="116">
        <v>1</v>
      </c>
      <c r="B9" s="116" t="s">
        <v>93</v>
      </c>
      <c r="C9" s="117" t="s">
        <v>121</v>
      </c>
      <c r="D9" s="117" t="s">
        <v>13</v>
      </c>
      <c r="E9" s="116" t="s">
        <v>138</v>
      </c>
      <c r="F9" s="116" t="s">
        <v>14</v>
      </c>
      <c r="G9" s="116" t="s">
        <v>17</v>
      </c>
      <c r="H9" s="116" t="s">
        <v>18</v>
      </c>
      <c r="I9" s="116" t="s">
        <v>132</v>
      </c>
      <c r="J9" s="41"/>
    </row>
    <row r="10" spans="1:204" ht="20.100000000000001" customHeight="1" x14ac:dyDescent="0.25">
      <c r="A10" s="116">
        <v>2</v>
      </c>
      <c r="B10" s="116" t="s">
        <v>149</v>
      </c>
      <c r="C10" s="117" t="s">
        <v>92</v>
      </c>
      <c r="D10" s="117" t="s">
        <v>13</v>
      </c>
      <c r="E10" s="116" t="s">
        <v>312</v>
      </c>
      <c r="F10" s="116" t="s">
        <v>14</v>
      </c>
      <c r="G10" s="116" t="s">
        <v>17</v>
      </c>
      <c r="H10" s="116" t="s">
        <v>16</v>
      </c>
      <c r="I10" s="116" t="s">
        <v>311</v>
      </c>
      <c r="J10" s="41"/>
    </row>
    <row r="11" spans="1:204" ht="20.100000000000001" customHeight="1" x14ac:dyDescent="0.25">
      <c r="A11" s="116">
        <v>3</v>
      </c>
      <c r="B11" s="116" t="s">
        <v>151</v>
      </c>
      <c r="C11" s="117" t="s">
        <v>271</v>
      </c>
      <c r="D11" s="117" t="s">
        <v>310</v>
      </c>
      <c r="E11" s="116" t="s">
        <v>309</v>
      </c>
      <c r="F11" s="116" t="s">
        <v>14</v>
      </c>
      <c r="G11" s="116" t="s">
        <v>15</v>
      </c>
      <c r="H11" s="116" t="s">
        <v>16</v>
      </c>
      <c r="I11" s="116" t="s">
        <v>42</v>
      </c>
      <c r="J11" s="41"/>
    </row>
    <row r="12" spans="1:204" ht="20.100000000000001" customHeight="1" x14ac:dyDescent="0.25">
      <c r="A12" s="116">
        <v>4</v>
      </c>
      <c r="B12" s="116" t="s">
        <v>44</v>
      </c>
      <c r="C12" s="117" t="s">
        <v>28</v>
      </c>
      <c r="D12" s="117" t="s">
        <v>40</v>
      </c>
      <c r="E12" s="116" t="s">
        <v>66</v>
      </c>
      <c r="F12" s="116" t="s">
        <v>14</v>
      </c>
      <c r="G12" s="116" t="s">
        <v>15</v>
      </c>
      <c r="H12" s="116" t="s">
        <v>16</v>
      </c>
      <c r="I12" s="116" t="s">
        <v>45</v>
      </c>
      <c r="J12" s="41"/>
    </row>
    <row r="13" spans="1:204" ht="20.100000000000001" customHeight="1" x14ac:dyDescent="0.25">
      <c r="A13" s="116">
        <v>5</v>
      </c>
      <c r="B13" s="116" t="s">
        <v>98</v>
      </c>
      <c r="C13" s="117" t="s">
        <v>122</v>
      </c>
      <c r="D13" s="117" t="s">
        <v>23</v>
      </c>
      <c r="E13" s="116" t="s">
        <v>139</v>
      </c>
      <c r="F13" s="116" t="s">
        <v>14</v>
      </c>
      <c r="G13" s="116" t="s">
        <v>17</v>
      </c>
      <c r="H13" s="116" t="s">
        <v>16</v>
      </c>
      <c r="I13" s="116" t="s">
        <v>133</v>
      </c>
      <c r="J13" s="41"/>
    </row>
    <row r="14" spans="1:204" ht="20.100000000000001" customHeight="1" x14ac:dyDescent="0.25">
      <c r="A14" s="116">
        <v>6</v>
      </c>
      <c r="B14" s="116" t="s">
        <v>112</v>
      </c>
      <c r="C14" s="117" t="s">
        <v>113</v>
      </c>
      <c r="D14" s="117" t="s">
        <v>23</v>
      </c>
      <c r="E14" s="116" t="s">
        <v>140</v>
      </c>
      <c r="F14" s="116" t="s">
        <v>14</v>
      </c>
      <c r="G14" s="116" t="s">
        <v>20</v>
      </c>
      <c r="H14" s="116" t="s">
        <v>18</v>
      </c>
      <c r="I14" s="116" t="s">
        <v>134</v>
      </c>
      <c r="J14" s="41"/>
    </row>
    <row r="15" spans="1:204" ht="20.100000000000001" customHeight="1" x14ac:dyDescent="0.25">
      <c r="A15" s="116">
        <v>7</v>
      </c>
      <c r="B15" s="116" t="s">
        <v>160</v>
      </c>
      <c r="C15" s="117" t="s">
        <v>307</v>
      </c>
      <c r="D15" s="117" t="s">
        <v>123</v>
      </c>
      <c r="E15" s="116" t="s">
        <v>306</v>
      </c>
      <c r="F15" s="116" t="s">
        <v>14</v>
      </c>
      <c r="G15" s="116" t="s">
        <v>15</v>
      </c>
      <c r="H15" s="116" t="s">
        <v>16</v>
      </c>
      <c r="I15" s="116" t="s">
        <v>268</v>
      </c>
      <c r="J15" s="41"/>
    </row>
    <row r="16" spans="1:204" ht="20.100000000000001" customHeight="1" x14ac:dyDescent="0.25">
      <c r="A16" s="116">
        <v>8</v>
      </c>
      <c r="B16" s="116" t="s">
        <v>163</v>
      </c>
      <c r="C16" s="117" t="s">
        <v>305</v>
      </c>
      <c r="D16" s="117" t="s">
        <v>123</v>
      </c>
      <c r="E16" s="116" t="s">
        <v>304</v>
      </c>
      <c r="F16" s="116" t="s">
        <v>14</v>
      </c>
      <c r="G16" s="116" t="s">
        <v>15</v>
      </c>
      <c r="H16" s="116" t="s">
        <v>300</v>
      </c>
      <c r="I16" s="116" t="s">
        <v>135</v>
      </c>
      <c r="J16" s="41"/>
    </row>
    <row r="17" spans="1:10" ht="20.100000000000001" customHeight="1" x14ac:dyDescent="0.25">
      <c r="A17" s="116">
        <v>9</v>
      </c>
      <c r="B17" s="116" t="s">
        <v>102</v>
      </c>
      <c r="C17" s="117" t="s">
        <v>124</v>
      </c>
      <c r="D17" s="117" t="s">
        <v>84</v>
      </c>
      <c r="E17" s="116" t="s">
        <v>141</v>
      </c>
      <c r="F17" s="116" t="s">
        <v>19</v>
      </c>
      <c r="G17" s="116" t="s">
        <v>15</v>
      </c>
      <c r="H17" s="116" t="s">
        <v>16</v>
      </c>
      <c r="I17" s="116" t="s">
        <v>32</v>
      </c>
      <c r="J17" s="41"/>
    </row>
    <row r="18" spans="1:10" ht="20.100000000000001" customHeight="1" x14ac:dyDescent="0.25">
      <c r="A18" s="116">
        <v>10</v>
      </c>
      <c r="B18" s="116" t="s">
        <v>166</v>
      </c>
      <c r="C18" s="117" t="s">
        <v>302</v>
      </c>
      <c r="D18" s="117" t="s">
        <v>297</v>
      </c>
      <c r="E18" s="116" t="s">
        <v>301</v>
      </c>
      <c r="F18" s="116" t="s">
        <v>14</v>
      </c>
      <c r="G18" s="116" t="s">
        <v>15</v>
      </c>
      <c r="H18" s="116" t="s">
        <v>300</v>
      </c>
      <c r="I18" s="116" t="s">
        <v>299</v>
      </c>
      <c r="J18" s="41"/>
    </row>
    <row r="19" spans="1:10" ht="20.100000000000001" customHeight="1" x14ac:dyDescent="0.25">
      <c r="A19" s="116">
        <v>11</v>
      </c>
      <c r="B19" s="116" t="s">
        <v>170</v>
      </c>
      <c r="C19" s="117" t="s">
        <v>298</v>
      </c>
      <c r="D19" s="117" t="s">
        <v>297</v>
      </c>
      <c r="E19" s="116" t="s">
        <v>296</v>
      </c>
      <c r="F19" s="116" t="s">
        <v>19</v>
      </c>
      <c r="G19" s="116" t="s">
        <v>295</v>
      </c>
      <c r="H19" s="116" t="s">
        <v>294</v>
      </c>
      <c r="I19" s="116" t="s">
        <v>43</v>
      </c>
      <c r="J19" s="41"/>
    </row>
    <row r="20" spans="1:10" ht="20.100000000000001" customHeight="1" x14ac:dyDescent="0.25">
      <c r="A20" s="116">
        <v>12</v>
      </c>
      <c r="B20" s="116" t="s">
        <v>173</v>
      </c>
      <c r="C20" s="117" t="s">
        <v>292</v>
      </c>
      <c r="D20" s="117" t="s">
        <v>291</v>
      </c>
      <c r="E20" s="116" t="s">
        <v>290</v>
      </c>
      <c r="F20" s="116" t="s">
        <v>14</v>
      </c>
      <c r="G20" s="116" t="s">
        <v>15</v>
      </c>
      <c r="H20" s="116" t="s">
        <v>16</v>
      </c>
      <c r="I20" s="116" t="s">
        <v>46</v>
      </c>
      <c r="J20" s="41"/>
    </row>
    <row r="21" spans="1:10" ht="20.100000000000001" customHeight="1" x14ac:dyDescent="0.25">
      <c r="A21" s="116">
        <v>13</v>
      </c>
      <c r="B21" s="116" t="s">
        <v>177</v>
      </c>
      <c r="C21" s="117" t="s">
        <v>288</v>
      </c>
      <c r="D21" s="117" t="s">
        <v>287</v>
      </c>
      <c r="E21" s="116" t="s">
        <v>286</v>
      </c>
      <c r="F21" s="116" t="s">
        <v>19</v>
      </c>
      <c r="G21" s="116" t="s">
        <v>269</v>
      </c>
      <c r="H21" s="116" t="s">
        <v>16</v>
      </c>
      <c r="I21" s="116" t="s">
        <v>285</v>
      </c>
      <c r="J21" s="41"/>
    </row>
    <row r="22" spans="1:10" ht="20.100000000000001" customHeight="1" x14ac:dyDescent="0.25">
      <c r="A22" s="116">
        <v>14</v>
      </c>
      <c r="B22" s="116" t="s">
        <v>106</v>
      </c>
      <c r="C22" s="117" t="s">
        <v>125</v>
      </c>
      <c r="D22" s="117" t="s">
        <v>126</v>
      </c>
      <c r="E22" s="116" t="s">
        <v>142</v>
      </c>
      <c r="F22" s="116" t="s">
        <v>19</v>
      </c>
      <c r="G22" s="116" t="s">
        <v>20</v>
      </c>
      <c r="H22" s="116" t="s">
        <v>16</v>
      </c>
      <c r="I22" s="116" t="s">
        <v>39</v>
      </c>
      <c r="J22" s="41"/>
    </row>
    <row r="23" spans="1:10" ht="20.100000000000001" customHeight="1" x14ac:dyDescent="0.25">
      <c r="A23" s="116">
        <v>15</v>
      </c>
      <c r="B23" s="116" t="s">
        <v>283</v>
      </c>
      <c r="C23" s="117" t="s">
        <v>282</v>
      </c>
      <c r="D23" s="117" t="s">
        <v>85</v>
      </c>
      <c r="E23" s="116" t="s">
        <v>281</v>
      </c>
      <c r="F23" s="116" t="s">
        <v>14</v>
      </c>
      <c r="G23" s="116" t="s">
        <v>15</v>
      </c>
      <c r="H23" s="116" t="s">
        <v>16</v>
      </c>
      <c r="I23" s="116" t="s">
        <v>280</v>
      </c>
      <c r="J23" s="41"/>
    </row>
    <row r="24" spans="1:10" ht="20.100000000000001" customHeight="1" x14ac:dyDescent="0.25">
      <c r="A24" s="116">
        <v>16</v>
      </c>
      <c r="B24" s="116" t="s">
        <v>184</v>
      </c>
      <c r="C24" s="117" t="s">
        <v>279</v>
      </c>
      <c r="D24" s="117" t="s">
        <v>278</v>
      </c>
      <c r="E24" s="116" t="s">
        <v>277</v>
      </c>
      <c r="F24" s="116" t="s">
        <v>19</v>
      </c>
      <c r="G24" s="116" t="s">
        <v>17</v>
      </c>
      <c r="H24" s="116" t="s">
        <v>21</v>
      </c>
      <c r="I24" s="116" t="s">
        <v>268</v>
      </c>
      <c r="J24" s="41"/>
    </row>
    <row r="25" spans="1:10" ht="20.100000000000001" customHeight="1" x14ac:dyDescent="0.25">
      <c r="A25" s="116">
        <v>17</v>
      </c>
      <c r="B25" s="116" t="s">
        <v>188</v>
      </c>
      <c r="C25" s="117" t="s">
        <v>276</v>
      </c>
      <c r="D25" s="117" t="s">
        <v>127</v>
      </c>
      <c r="E25" s="116" t="s">
        <v>275</v>
      </c>
      <c r="F25" s="116" t="s">
        <v>14</v>
      </c>
      <c r="G25" s="116" t="s">
        <v>15</v>
      </c>
      <c r="H25" s="116" t="s">
        <v>16</v>
      </c>
      <c r="I25" s="116" t="s">
        <v>46</v>
      </c>
      <c r="J25" s="41"/>
    </row>
    <row r="26" spans="1:10" ht="20.100000000000001" customHeight="1" x14ac:dyDescent="0.25">
      <c r="A26" s="116">
        <v>18</v>
      </c>
      <c r="B26" s="116" t="s">
        <v>33</v>
      </c>
      <c r="C26" s="117" t="s">
        <v>38</v>
      </c>
      <c r="D26" s="117" t="s">
        <v>29</v>
      </c>
      <c r="E26" s="116" t="s">
        <v>37</v>
      </c>
      <c r="F26" s="116" t="s">
        <v>19</v>
      </c>
      <c r="G26" s="116" t="s">
        <v>15</v>
      </c>
      <c r="H26" s="116" t="s">
        <v>22</v>
      </c>
      <c r="I26" s="116" t="s">
        <v>35</v>
      </c>
      <c r="J26" s="41"/>
    </row>
    <row r="27" spans="1:10" ht="20.100000000000001" customHeight="1" x14ac:dyDescent="0.25">
      <c r="A27" s="116">
        <v>19</v>
      </c>
      <c r="B27" s="116" t="s">
        <v>191</v>
      </c>
      <c r="C27" s="117" t="s">
        <v>274</v>
      </c>
      <c r="D27" s="117" t="s">
        <v>265</v>
      </c>
      <c r="E27" s="116" t="s">
        <v>273</v>
      </c>
      <c r="F27" s="116" t="s">
        <v>14</v>
      </c>
      <c r="G27" s="116" t="s">
        <v>15</v>
      </c>
      <c r="H27" s="116" t="s">
        <v>272</v>
      </c>
      <c r="I27" s="116" t="s">
        <v>35</v>
      </c>
      <c r="J27" s="41"/>
    </row>
    <row r="28" spans="1:10" ht="20.100000000000001" customHeight="1" x14ac:dyDescent="0.25">
      <c r="A28" s="116">
        <v>20</v>
      </c>
      <c r="B28" s="116" t="s">
        <v>195</v>
      </c>
      <c r="C28" s="117" t="s">
        <v>271</v>
      </c>
      <c r="D28" s="117" t="s">
        <v>265</v>
      </c>
      <c r="E28" s="116" t="s">
        <v>270</v>
      </c>
      <c r="F28" s="116" t="s">
        <v>14</v>
      </c>
      <c r="G28" s="116" t="s">
        <v>269</v>
      </c>
      <c r="H28" s="116" t="s">
        <v>16</v>
      </c>
      <c r="I28" s="116" t="s">
        <v>268</v>
      </c>
      <c r="J28" s="41"/>
    </row>
    <row r="29" spans="1:10" ht="20.100000000000001" customHeight="1" x14ac:dyDescent="0.25">
      <c r="A29" s="116">
        <v>21</v>
      </c>
      <c r="B29" s="116" t="s">
        <v>267</v>
      </c>
      <c r="C29" s="117" t="s">
        <v>266</v>
      </c>
      <c r="D29" s="117" t="s">
        <v>265</v>
      </c>
      <c r="E29" s="116" t="s">
        <v>264</v>
      </c>
      <c r="F29" s="116" t="s">
        <v>14</v>
      </c>
      <c r="G29" s="116" t="s">
        <v>15</v>
      </c>
      <c r="H29" s="116" t="s">
        <v>24</v>
      </c>
      <c r="I29" s="116" t="s">
        <v>27</v>
      </c>
      <c r="J29" s="41"/>
    </row>
    <row r="30" spans="1:10" ht="20.100000000000001" customHeight="1" x14ac:dyDescent="0.25">
      <c r="A30" s="116">
        <v>22</v>
      </c>
      <c r="B30" s="116" t="s">
        <v>263</v>
      </c>
      <c r="C30" s="117" t="s">
        <v>262</v>
      </c>
      <c r="D30" s="117" t="s">
        <v>261</v>
      </c>
      <c r="E30" s="116" t="s">
        <v>260</v>
      </c>
      <c r="F30" s="116" t="s">
        <v>19</v>
      </c>
      <c r="G30" s="116" t="s">
        <v>15</v>
      </c>
      <c r="H30" s="116" t="s">
        <v>16</v>
      </c>
      <c r="I30" s="116" t="s">
        <v>259</v>
      </c>
      <c r="J30" s="41"/>
    </row>
    <row r="31" spans="1:10" ht="20.100000000000001" customHeight="1" x14ac:dyDescent="0.25">
      <c r="A31" s="116">
        <v>23</v>
      </c>
      <c r="B31" s="116" t="s">
        <v>198</v>
      </c>
      <c r="C31" s="117" t="s">
        <v>258</v>
      </c>
      <c r="D31" s="117" t="s">
        <v>257</v>
      </c>
      <c r="E31" s="116" t="s">
        <v>256</v>
      </c>
      <c r="F31" s="116" t="s">
        <v>14</v>
      </c>
      <c r="G31" s="116" t="s">
        <v>17</v>
      </c>
      <c r="H31" s="116" t="s">
        <v>16</v>
      </c>
      <c r="I31" s="116" t="s">
        <v>255</v>
      </c>
      <c r="J31" s="41"/>
    </row>
    <row r="32" spans="1:10" ht="20.100000000000001" customHeight="1" x14ac:dyDescent="0.25">
      <c r="A32" s="116">
        <v>24</v>
      </c>
      <c r="B32" s="116" t="s">
        <v>202</v>
      </c>
      <c r="C32" s="117" t="s">
        <v>253</v>
      </c>
      <c r="D32" s="117" t="s">
        <v>252</v>
      </c>
      <c r="E32" s="116" t="s">
        <v>251</v>
      </c>
      <c r="F32" s="116" t="s">
        <v>14</v>
      </c>
      <c r="G32" s="116" t="s">
        <v>15</v>
      </c>
      <c r="H32" s="116" t="s">
        <v>16</v>
      </c>
      <c r="I32" s="116" t="s">
        <v>250</v>
      </c>
      <c r="J32" s="41"/>
    </row>
    <row r="33" spans="1:10" ht="20.100000000000001" customHeight="1" x14ac:dyDescent="0.25">
      <c r="A33" s="116">
        <v>25</v>
      </c>
      <c r="B33" s="116" t="s">
        <v>209</v>
      </c>
      <c r="C33" s="117" t="s">
        <v>28</v>
      </c>
      <c r="D33" s="117" t="s">
        <v>249</v>
      </c>
      <c r="E33" s="116" t="s">
        <v>248</v>
      </c>
      <c r="F33" s="116" t="s">
        <v>14</v>
      </c>
      <c r="G33" s="116" t="s">
        <v>15</v>
      </c>
      <c r="H33" s="116" t="s">
        <v>16</v>
      </c>
      <c r="I33" s="116" t="s">
        <v>34</v>
      </c>
      <c r="J33" s="41"/>
    </row>
    <row r="34" spans="1:10" ht="20.100000000000001" customHeight="1" x14ac:dyDescent="0.25">
      <c r="A34" s="116">
        <v>26</v>
      </c>
      <c r="B34" s="116" t="s">
        <v>111</v>
      </c>
      <c r="C34" s="117" t="s">
        <v>128</v>
      </c>
      <c r="D34" s="117" t="s">
        <v>129</v>
      </c>
      <c r="E34" s="116" t="s">
        <v>143</v>
      </c>
      <c r="F34" s="116" t="s">
        <v>19</v>
      </c>
      <c r="G34" s="116" t="s">
        <v>17</v>
      </c>
      <c r="H34" s="116" t="s">
        <v>16</v>
      </c>
      <c r="I34" s="116" t="s">
        <v>39</v>
      </c>
      <c r="J34" s="41"/>
    </row>
    <row r="35" spans="1:10" ht="20.100000000000001" customHeight="1" x14ac:dyDescent="0.25">
      <c r="A35" s="116">
        <v>27</v>
      </c>
      <c r="B35" s="116" t="s">
        <v>206</v>
      </c>
      <c r="C35" s="117" t="s">
        <v>247</v>
      </c>
      <c r="D35" s="117" t="s">
        <v>87</v>
      </c>
      <c r="E35" s="116" t="s">
        <v>246</v>
      </c>
      <c r="F35" s="116" t="s">
        <v>14</v>
      </c>
      <c r="G35" s="116" t="s">
        <v>245</v>
      </c>
      <c r="H35" s="116" t="s">
        <v>26</v>
      </c>
      <c r="I35" s="116" t="s">
        <v>244</v>
      </c>
      <c r="J35" s="41"/>
    </row>
    <row r="36" spans="1:10" ht="20.100000000000001" customHeight="1" x14ac:dyDescent="0.25">
      <c r="A36" s="116">
        <v>28</v>
      </c>
      <c r="B36" s="116" t="s">
        <v>214</v>
      </c>
      <c r="C36" s="117" t="s">
        <v>243</v>
      </c>
      <c r="D36" s="117" t="s">
        <v>242</v>
      </c>
      <c r="E36" s="116" t="s">
        <v>241</v>
      </c>
      <c r="F36" s="116" t="s">
        <v>14</v>
      </c>
      <c r="G36" s="116" t="s">
        <v>20</v>
      </c>
      <c r="H36" s="116" t="s">
        <v>25</v>
      </c>
      <c r="I36" s="116" t="s">
        <v>217</v>
      </c>
      <c r="J36" s="41"/>
    </row>
    <row r="37" spans="1:10" ht="20.100000000000001" customHeight="1" x14ac:dyDescent="0.25">
      <c r="A37" s="116">
        <v>29</v>
      </c>
      <c r="B37" s="116" t="s">
        <v>218</v>
      </c>
      <c r="C37" s="117" t="s">
        <v>240</v>
      </c>
      <c r="D37" s="117" t="s">
        <v>239</v>
      </c>
      <c r="E37" s="116" t="s">
        <v>238</v>
      </c>
      <c r="F37" s="116" t="s">
        <v>19</v>
      </c>
      <c r="G37" s="116" t="s">
        <v>17</v>
      </c>
      <c r="H37" s="116" t="s">
        <v>16</v>
      </c>
      <c r="I37" s="116" t="s">
        <v>237</v>
      </c>
      <c r="J37" s="41"/>
    </row>
    <row r="38" spans="1:10" ht="20.100000000000001" customHeight="1" x14ac:dyDescent="0.25">
      <c r="A38" s="116">
        <v>30</v>
      </c>
      <c r="B38" s="116" t="s">
        <v>119</v>
      </c>
      <c r="C38" s="117" t="s">
        <v>91</v>
      </c>
      <c r="D38" s="117" t="s">
        <v>36</v>
      </c>
      <c r="E38" s="116" t="s">
        <v>144</v>
      </c>
      <c r="F38" s="116" t="s">
        <v>14</v>
      </c>
      <c r="G38" s="116" t="s">
        <v>15</v>
      </c>
      <c r="H38" s="116" t="s">
        <v>16</v>
      </c>
      <c r="I38" s="116" t="s">
        <v>136</v>
      </c>
      <c r="J38" s="41"/>
    </row>
    <row r="39" spans="1:10" ht="20.100000000000001" customHeight="1" x14ac:dyDescent="0.25">
      <c r="A39" s="116">
        <v>31</v>
      </c>
      <c r="B39" s="116" t="s">
        <v>224</v>
      </c>
      <c r="C39" s="117" t="s">
        <v>235</v>
      </c>
      <c r="D39" s="117" t="s">
        <v>234</v>
      </c>
      <c r="E39" s="116" t="s">
        <v>233</v>
      </c>
      <c r="F39" s="116" t="s">
        <v>14</v>
      </c>
      <c r="G39" s="116" t="s">
        <v>17</v>
      </c>
      <c r="H39" s="116" t="s">
        <v>24</v>
      </c>
      <c r="I39" s="116" t="s">
        <v>137</v>
      </c>
      <c r="J39" s="41"/>
    </row>
    <row r="40" spans="1:10" ht="20.100000000000001" customHeight="1" x14ac:dyDescent="0.25">
      <c r="A40" s="116">
        <v>32</v>
      </c>
      <c r="B40" s="116" t="s">
        <v>114</v>
      </c>
      <c r="C40" s="117" t="s">
        <v>130</v>
      </c>
      <c r="D40" s="117" t="s">
        <v>131</v>
      </c>
      <c r="E40" s="116" t="s">
        <v>145</v>
      </c>
      <c r="F40" s="116" t="s">
        <v>19</v>
      </c>
      <c r="G40" s="116" t="s">
        <v>17</v>
      </c>
      <c r="H40" s="116" t="s">
        <v>26</v>
      </c>
      <c r="I40" s="116" t="s">
        <v>137</v>
      </c>
      <c r="J40" s="41"/>
    </row>
    <row r="41" spans="1:10" ht="30.75" customHeight="1" x14ac:dyDescent="0.2">
      <c r="A41" s="108" t="str">
        <f>"Ấn định danh sách: "&amp;A40&amp;" thí sinh./."</f>
        <v>Ấn định danh sách: 32 thí sinh./.</v>
      </c>
      <c r="B41" s="108"/>
      <c r="C41" s="108"/>
      <c r="D41" s="108"/>
      <c r="E41" s="108"/>
      <c r="F41" s="108"/>
      <c r="G41" s="108"/>
      <c r="H41" s="108"/>
      <c r="I41" s="108"/>
      <c r="J41" s="108"/>
    </row>
  </sheetData>
  <sortState ref="A10:GW121">
    <sortCondition ref="D10:D121"/>
    <sortCondition ref="C10:C121"/>
  </sortState>
  <mergeCells count="17">
    <mergeCell ref="D7:D8"/>
    <mergeCell ref="E7:E8"/>
    <mergeCell ref="G7:G8"/>
    <mergeCell ref="A41:J41"/>
    <mergeCell ref="I7:I8"/>
    <mergeCell ref="A1:D1"/>
    <mergeCell ref="E1:J1"/>
    <mergeCell ref="A2:D2"/>
    <mergeCell ref="E2:J2"/>
    <mergeCell ref="A4:J4"/>
    <mergeCell ref="J7:J8"/>
    <mergeCell ref="A5:J5"/>
    <mergeCell ref="H7:H8"/>
    <mergeCell ref="F7:F8"/>
    <mergeCell ref="A7:A8"/>
    <mergeCell ref="B7:B8"/>
    <mergeCell ref="C7:C8"/>
  </mergeCells>
  <conditionalFormatting sqref="B9:B20 B22:B40">
    <cfRule type="duplicateValues" dxfId="5" priority="1"/>
  </conditionalFormatting>
  <conditionalFormatting sqref="B9">
    <cfRule type="expression" dxfId="4" priority="2">
      <formula>COUNTIF(B9:B40,B9)&gt;1</formula>
    </cfRule>
  </conditionalFormatting>
  <printOptions horizontalCentered="1"/>
  <pageMargins left="0.5" right="0" top="0.75" bottom="0.5" header="0.25" footer="0.27559055118110198"/>
  <pageSetup paperSize="9" scale="87" fitToHeight="0" orientation="portrait" horizontalDpi="300" verticalDpi="300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DS NOP LP</vt:lpstr>
      <vt:lpstr>A2TD-1-20-2 (N02)</vt:lpstr>
      <vt:lpstr>DS THI</vt:lpstr>
      <vt:lpstr>'DS NOP LP'!Print_Area</vt:lpstr>
      <vt:lpstr>'DS THI'!Print_Area</vt:lpstr>
      <vt:lpstr>'A2TD-1-20-2 (N02)'!Print_Titles</vt:lpstr>
      <vt:lpstr>'DS NOP LP'!Print_Titles</vt:lpstr>
      <vt:lpstr>'DS THI'!Print_Titles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2020-12-09T07:59:18Z</cp:lastPrinted>
  <dcterms:created xsi:type="dcterms:W3CDTF">2019-09-19T08:54:54Z</dcterms:created>
  <dcterms:modified xsi:type="dcterms:W3CDTF">2020-12-11T01:04:23Z</dcterms:modified>
</cp:coreProperties>
</file>