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tuaf.edu.vn\CDR NNTH\1. CDR A2B1\6. A2B1-2020\2. ON CDR A2B1 T8-2020 HD 23-08-20\1. LOP ON A2B1 T8-2020\"/>
    </mc:Choice>
  </mc:AlternateContent>
  <bookViews>
    <workbookView xWindow="-120" yWindow="-120" windowWidth="15600" windowHeight="11760" activeTab="1"/>
  </bookViews>
  <sheets>
    <sheet name="DS" sheetId="8" r:id="rId1"/>
    <sheet name="KHGD" sheetId="9" r:id="rId2"/>
    <sheet name="TKB" sheetId="10" r:id="rId3"/>
  </sheets>
  <definedNames>
    <definedName name="_xlnm.Print_Area" localSheetId="0">DS!$A$1:$G$77</definedName>
    <definedName name="_xlnm.Print_Area" localSheetId="1">KHGD!$A$1:$M$20</definedName>
    <definedName name="_xlnm.Print_Titles" localSheetId="0">DS!$8:$8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9" l="1"/>
  <c r="P11" i="9" l="1"/>
  <c r="E8" i="10" l="1"/>
  <c r="F8" i="10"/>
  <c r="E11" i="10"/>
  <c r="F11" i="10"/>
  <c r="E13" i="10"/>
  <c r="F13" i="10"/>
  <c r="E15" i="10"/>
  <c r="F15" i="10"/>
  <c r="E17" i="10"/>
  <c r="F17" i="10"/>
  <c r="E18" i="10"/>
  <c r="F18" i="10"/>
  <c r="E13" i="9"/>
  <c r="A71" i="8" l="1"/>
</calcChain>
</file>

<file path=xl/sharedStrings.xml><?xml version="1.0" encoding="utf-8"?>
<sst xmlns="http://schemas.openxmlformats.org/spreadsheetml/2006/main" count="408" uniqueCount="271">
  <si>
    <t>ĐẠI HỌC THÁI NGUYÊN</t>
  </si>
  <si>
    <t>CỘNG HOÀ XÃ HỘI CHỦ NGHĨA VIỆT NAM</t>
  </si>
  <si>
    <t>TRƯỜNG ĐẠI HỌC NÔNG LÂM</t>
  </si>
  <si>
    <t>Độc lập – Tự do – Hạnh phúc</t>
  </si>
  <si>
    <t>DANH SÁCH SINH VIÊN ÔN TIẾNG ANH A2-B1 LỚP RÚT GỌN THÁNG 8/2020</t>
  </si>
  <si>
    <t>(Kèm theo Quyết định số          /QĐ - ĐHNL - NNTH ngày       tháng        năm 2020 của Hiệu trưởng Trường Đại học Nông Lâm)</t>
  </si>
  <si>
    <t>TT</t>
  </si>
  <si>
    <t>MÃ SINH VIÊN</t>
  </si>
  <si>
    <t>HỌ VÀ TÊN ĐỆM</t>
  </si>
  <si>
    <t>TÊN</t>
  </si>
  <si>
    <t>LỚP QUẢN LÝ</t>
  </si>
  <si>
    <t>LỚP</t>
  </si>
  <si>
    <t>GHI CHÚ</t>
  </si>
  <si>
    <t>DTN1658520007</t>
  </si>
  <si>
    <t xml:space="preserve"> Bàng Tiến</t>
  </si>
  <si>
    <t>Anh</t>
  </si>
  <si>
    <t>KHMT48</t>
  </si>
  <si>
    <t>A2B1.0820.01</t>
  </si>
  <si>
    <t>DTN1653170012</t>
  </si>
  <si>
    <t xml:space="preserve"> Lương Đức</t>
  </si>
  <si>
    <t>CNTY48N03</t>
  </si>
  <si>
    <t>DTN1653070048</t>
  </si>
  <si>
    <t xml:space="preserve"> Nguyễn Tiến</t>
  </si>
  <si>
    <t>TT48POHEN01</t>
  </si>
  <si>
    <t>DTN1653040116</t>
  </si>
  <si>
    <t xml:space="preserve"> Tạ Tuấn</t>
  </si>
  <si>
    <t>CNTY48POHE</t>
  </si>
  <si>
    <t>DTN1553040140</t>
  </si>
  <si>
    <t xml:space="preserve"> Trương Hồng</t>
  </si>
  <si>
    <t>TY47N04</t>
  </si>
  <si>
    <t>DTN1653050441</t>
  </si>
  <si>
    <t xml:space="preserve"> Lê Thanh</t>
  </si>
  <si>
    <t>Bình</t>
  </si>
  <si>
    <t>DTN1353110026</t>
  </si>
  <si>
    <t xml:space="preserve"> Nguyễn Văn</t>
  </si>
  <si>
    <t>Chiến</t>
  </si>
  <si>
    <t>KHMTK46N03</t>
  </si>
  <si>
    <t>DTN1454120026</t>
  </si>
  <si>
    <t xml:space="preserve"> Đào Sỹ</t>
  </si>
  <si>
    <t>Cương</t>
  </si>
  <si>
    <t>QLDD46N03</t>
  </si>
  <si>
    <t>DTN1553050025</t>
  </si>
  <si>
    <t xml:space="preserve"> Nguyễn Mạnh</t>
  </si>
  <si>
    <t>Cường</t>
  </si>
  <si>
    <t>TY47N01</t>
  </si>
  <si>
    <t>DTN1454110008</t>
  </si>
  <si>
    <t xml:space="preserve"> Hoàng Tiến</t>
  </si>
  <si>
    <t>Đạt</t>
  </si>
  <si>
    <t>KTNNK46N01</t>
  </si>
  <si>
    <t>DTN1653050279</t>
  </si>
  <si>
    <t xml:space="preserve"> Nguyễn Thanh</t>
  </si>
  <si>
    <t>Dung</t>
  </si>
  <si>
    <t>DTN1653040091</t>
  </si>
  <si>
    <t xml:space="preserve"> Nguyễn Thị Ngọc</t>
  </si>
  <si>
    <t>Hà</t>
  </si>
  <si>
    <t>DTN1658510027</t>
  </si>
  <si>
    <t xml:space="preserve"> Tống Văn</t>
  </si>
  <si>
    <t>QLTNTN&amp;DLST48</t>
  </si>
  <si>
    <t>DTN1053130004</t>
  </si>
  <si>
    <t>Nguyễn Vũ</t>
  </si>
  <si>
    <t>Hiệp</t>
  </si>
  <si>
    <t>DCMT44N02</t>
  </si>
  <si>
    <t>DTN1553050081</t>
  </si>
  <si>
    <t xml:space="preserve"> Ngô Trung</t>
  </si>
  <si>
    <t>Hiếu</t>
  </si>
  <si>
    <t>DTN1653110023</t>
  </si>
  <si>
    <t xml:space="preserve"> Nông Chí</t>
  </si>
  <si>
    <t>Hiểu</t>
  </si>
  <si>
    <t>DTN1553070061</t>
  </si>
  <si>
    <t xml:space="preserve"> Lù A</t>
  </si>
  <si>
    <t>Hờ</t>
  </si>
  <si>
    <t>TT47POHEN02</t>
  </si>
  <si>
    <t>DTN17VB2306001</t>
  </si>
  <si>
    <t xml:space="preserve"> Đinh Thu</t>
  </si>
  <si>
    <t>Hoài</t>
  </si>
  <si>
    <t>VB2LN49</t>
  </si>
  <si>
    <t>DTN1653170015</t>
  </si>
  <si>
    <t xml:space="preserve"> Hoàng Văn</t>
  </si>
  <si>
    <t>Hoàn</t>
  </si>
  <si>
    <t>DTN1353110131</t>
  </si>
  <si>
    <t xml:space="preserve"> Ngân Bá</t>
  </si>
  <si>
    <t>Huân</t>
  </si>
  <si>
    <t>KHMTK46N01</t>
  </si>
  <si>
    <t>DTN1654140014</t>
  </si>
  <si>
    <t xml:space="preserve"> Hoàng Thị Kim</t>
  </si>
  <si>
    <t>Huệ</t>
  </si>
  <si>
    <t>PTNT48</t>
  </si>
  <si>
    <t>DTN1653110009</t>
  </si>
  <si>
    <t xml:space="preserve"> Cao Mạnh</t>
  </si>
  <si>
    <t>Hùng</t>
  </si>
  <si>
    <t>DTN1554140094</t>
  </si>
  <si>
    <t xml:space="preserve"> Nông Văn</t>
  </si>
  <si>
    <t>PTNT47N02</t>
  </si>
  <si>
    <t>DTN1553170014</t>
  </si>
  <si>
    <t xml:space="preserve"> Trần Tuấn</t>
  </si>
  <si>
    <t>CNTP47</t>
  </si>
  <si>
    <t>DTN1653160009</t>
  </si>
  <si>
    <t xml:space="preserve"> Trương Văn</t>
  </si>
  <si>
    <t>Hưng</t>
  </si>
  <si>
    <t>QLTNR48</t>
  </si>
  <si>
    <t>DTN17VB2306003</t>
  </si>
  <si>
    <t xml:space="preserve"> Nguyễn Thị </t>
  </si>
  <si>
    <t>Hương</t>
  </si>
  <si>
    <t>DTN1658510022</t>
  </si>
  <si>
    <t xml:space="preserve"> Nguyễn Khánh</t>
  </si>
  <si>
    <t>Linh</t>
  </si>
  <si>
    <t>DTN1653070086</t>
  </si>
  <si>
    <t xml:space="preserve"> Nguyễn Xuân</t>
  </si>
  <si>
    <t>TT48POHEN02</t>
  </si>
  <si>
    <t>DTN1653050455</t>
  </si>
  <si>
    <t xml:space="preserve"> Giàng A</t>
  </si>
  <si>
    <t>Lứ</t>
  </si>
  <si>
    <t>DTN1553050148</t>
  </si>
  <si>
    <t xml:space="preserve"> Nguyễn Hoàng</t>
  </si>
  <si>
    <t>Luân</t>
  </si>
  <si>
    <t>TY47N02</t>
  </si>
  <si>
    <t>DTN1653070077</t>
  </si>
  <si>
    <t xml:space="preserve"> Vương Thế</t>
  </si>
  <si>
    <t>Lương</t>
  </si>
  <si>
    <t>DTN1653060018</t>
  </si>
  <si>
    <t xml:space="preserve"> Trần Công</t>
  </si>
  <si>
    <t>Minh</t>
  </si>
  <si>
    <t>LN48</t>
  </si>
  <si>
    <t>DTN1153100048</t>
  </si>
  <si>
    <t>Pảo Văn</t>
  </si>
  <si>
    <t>NLKH43</t>
  </si>
  <si>
    <t>DTN1653080010</t>
  </si>
  <si>
    <t xml:space="preserve"> Dương Thị</t>
  </si>
  <si>
    <t>Mơ</t>
  </si>
  <si>
    <t>KN48</t>
  </si>
  <si>
    <t>DTN1553050166</t>
  </si>
  <si>
    <t xml:space="preserve"> Nguyễn Hải</t>
  </si>
  <si>
    <t>Nam</t>
  </si>
  <si>
    <t>DTN1353050226</t>
  </si>
  <si>
    <t>Đoàn Xuân</t>
  </si>
  <si>
    <t>Nguyên</t>
  </si>
  <si>
    <t>TY45N01</t>
  </si>
  <si>
    <t>DTN1554140033</t>
  </si>
  <si>
    <t xml:space="preserve"> Chu Thị</t>
  </si>
  <si>
    <t>Nhàn</t>
  </si>
  <si>
    <t>DTN1653070014</t>
  </si>
  <si>
    <t xml:space="preserve"> Đỗ Văn</t>
  </si>
  <si>
    <t>Nhật</t>
  </si>
  <si>
    <t>DTN17VB2306008</t>
  </si>
  <si>
    <t xml:space="preserve"> Nông Thanh</t>
  </si>
  <si>
    <t>Oai</t>
  </si>
  <si>
    <t>DTN1653040037</t>
  </si>
  <si>
    <t xml:space="preserve"> Đàm Oanh</t>
  </si>
  <si>
    <t>Phúc</t>
  </si>
  <si>
    <t>DTN1653110043</t>
  </si>
  <si>
    <t xml:space="preserve"> Nông Thiện</t>
  </si>
  <si>
    <t>Quân</t>
  </si>
  <si>
    <t>DTN1554120149</t>
  </si>
  <si>
    <t xml:space="preserve"> Hoàng Thị</t>
  </si>
  <si>
    <t>Quỳnh</t>
  </si>
  <si>
    <t>QLDD48N02</t>
  </si>
  <si>
    <t>DTN1653040080</t>
  </si>
  <si>
    <t xml:space="preserve"> Phạm Hoành</t>
  </si>
  <si>
    <t>Sơn</t>
  </si>
  <si>
    <t>DTN1654110062</t>
  </si>
  <si>
    <t xml:space="preserve"> Thào Mí</t>
  </si>
  <si>
    <t>Súng</t>
  </si>
  <si>
    <t>KTNN48</t>
  </si>
  <si>
    <t>DTN1554110060</t>
  </si>
  <si>
    <t xml:space="preserve"> Sùng A</t>
  </si>
  <si>
    <t>Tả</t>
  </si>
  <si>
    <t>KTNN47N02</t>
  </si>
  <si>
    <t>DTN17LT305011</t>
  </si>
  <si>
    <t xml:space="preserve"> Vũ Duy</t>
  </si>
  <si>
    <t>Thái</t>
  </si>
  <si>
    <t>LTTY49</t>
  </si>
  <si>
    <t>DTN1653040142</t>
  </si>
  <si>
    <t>Thấm</t>
  </si>
  <si>
    <t>DTN1653140001</t>
  </si>
  <si>
    <t xml:space="preserve"> Lưu Chí</t>
  </si>
  <si>
    <t>Thắng</t>
  </si>
  <si>
    <t>CNTP48</t>
  </si>
  <si>
    <t>DTN1454120324</t>
  </si>
  <si>
    <t xml:space="preserve"> Vũ Hải</t>
  </si>
  <si>
    <t>Thanh</t>
  </si>
  <si>
    <t>DTN1653070022</t>
  </si>
  <si>
    <t xml:space="preserve"> Đinh Quang</t>
  </si>
  <si>
    <t>Thịnh</t>
  </si>
  <si>
    <t>DTN1653110035</t>
  </si>
  <si>
    <t xml:space="preserve"> Hoàng Lệ</t>
  </si>
  <si>
    <t>Thùy</t>
  </si>
  <si>
    <t>DTN1553050255</t>
  </si>
  <si>
    <t xml:space="preserve"> Lò Đức</t>
  </si>
  <si>
    <t>Tỉnh</t>
  </si>
  <si>
    <t>DTN1653110022</t>
  </si>
  <si>
    <t xml:space="preserve"> Phạm Minh</t>
  </si>
  <si>
    <t>Tuấn</t>
  </si>
  <si>
    <t>DTN1654110012</t>
  </si>
  <si>
    <t>Tùng</t>
  </si>
  <si>
    <t>DTN1653040048</t>
  </si>
  <si>
    <t xml:space="preserve"> Hoàng Hữu</t>
  </si>
  <si>
    <t>Tường</t>
  </si>
  <si>
    <t>DTN1653070076</t>
  </si>
  <si>
    <t xml:space="preserve"> Vương Văn</t>
  </si>
  <si>
    <t>Tuyên</t>
  </si>
  <si>
    <t>DTN1653040024</t>
  </si>
  <si>
    <t xml:space="preserve"> Ngô Công</t>
  </si>
  <si>
    <t>Văn</t>
  </si>
  <si>
    <t>DTN1653040056</t>
  </si>
  <si>
    <t xml:space="preserve"> Nghiêm Xuân</t>
  </si>
  <si>
    <t>Việt</t>
  </si>
  <si>
    <t>CNTY48N01</t>
  </si>
  <si>
    <t>DTN1554120240</t>
  </si>
  <si>
    <t xml:space="preserve"> Nguyễn Cao</t>
  </si>
  <si>
    <t>Vũ</t>
  </si>
  <si>
    <t>QLDD47N01</t>
  </si>
  <si>
    <t>DTN1653040079</t>
  </si>
  <si>
    <t xml:space="preserve"> Đinh Hữu</t>
  </si>
  <si>
    <t>Vỹ</t>
  </si>
  <si>
    <t>Trung tâm Ngoại ngữ - Tin học Ứng dụng</t>
  </si>
  <si>
    <t xml:space="preserve">Giám đốc </t>
  </si>
  <si>
    <t>Tổ trưởng tổ tiếng Anh</t>
  </si>
  <si>
    <t>Người lập</t>
  </si>
  <si>
    <t>PGS.TS. Trần Quốc Hưng</t>
  </si>
  <si>
    <t>TS. Văn Thị Quỳnh Hoa</t>
  </si>
  <si>
    <t>ThS. Quản Thị Vui</t>
  </si>
  <si>
    <t>Mai Thị Huệ</t>
  </si>
  <si>
    <t>Cộng</t>
  </si>
  <si>
    <t>4t</t>
  </si>
  <si>
    <t>Online</t>
  </si>
  <si>
    <t>TS.Vũ Kiều Hạnh</t>
  </si>
  <si>
    <t>TS. Nguyễn Lan Hương</t>
  </si>
  <si>
    <t>24t</t>
  </si>
  <si>
    <t>A2B1.
0820.01</t>
  </si>
  <si>
    <t>Ghi chú</t>
  </si>
  <si>
    <t>Thời gian thực hiện</t>
  </si>
  <si>
    <t>Giảng đường</t>
  </si>
  <si>
    <t>Sĩ
số</t>
  </si>
  <si>
    <t>Giảng viên</t>
  </si>
  <si>
    <t>Số
tiết</t>
  </si>
  <si>
    <t>Tên lớp</t>
  </si>
  <si>
    <t xml:space="preserve"> Thời lượng: 6 buổi/lớp x 4 tiết /buổi = 24 tiết/lớp</t>
  </si>
  <si>
    <t>KẾ HOẠCH GIẢNG DẠY LỚP ÔN TIẾNG ANH A2B1 THÁNG 8/2020</t>
  </si>
  <si>
    <t>Thực hành</t>
  </si>
  <si>
    <t>Hướng dẫn theo các phần</t>
  </si>
  <si>
    <t>Hướng dẫn làm bài thi viết A2-B1</t>
  </si>
  <si>
    <t>Thực hành theo phần (tiếp theo)</t>
  </si>
  <si>
    <t>Thực hành theo phần</t>
  </si>
  <si>
    <t>Các dạng câu hỏi trong bài Đọc hiểu</t>
  </si>
  <si>
    <t>Hướng dẫn làm bài thi đọc A2-B1</t>
  </si>
  <si>
    <t>ID: 4472448399
Pass: 222222</t>
  </si>
  <si>
    <t>Vũ Kiều Hạnh
ĐT: 0982935685</t>
  </si>
  <si>
    <t>Thực hành phần 2</t>
  </si>
  <si>
    <t>Hướng dẫn làm bài thi nói phần 2:</t>
  </si>
  <si>
    <t>Thực hành phần 1</t>
  </si>
  <si>
    <t>Hướng dẫn làm bài thi nói phần 1: Tương tác xã hội</t>
  </si>
  <si>
    <t>Hướng dẫn làm bài thi nói A2-B1</t>
  </si>
  <si>
    <t>Hướng dẫn luyện Nghe phần 12345</t>
  </si>
  <si>
    <t>Hướng dẫn làm bài thi nghe A2-B1</t>
  </si>
  <si>
    <t xml:space="preserve">Cấu trúc bài thi và cách tính điểm     </t>
  </si>
  <si>
    <t>Cấu trúc bài thi A2-B1</t>
  </si>
  <si>
    <t>ID: 8686153857
Pass: 509766</t>
  </si>
  <si>
    <t>Nguyễn Thị
Lan Hương
ĐT: 0386323307</t>
  </si>
  <si>
    <t xml:space="preserve"> A2B1.
0520.01</t>
  </si>
  <si>
    <t>THỜI GIAN</t>
  </si>
  <si>
    <t>NỘI DUNG</t>
  </si>
  <si>
    <t>BUỔI</t>
  </si>
  <si>
    <t>ID-PASS</t>
  </si>
  <si>
    <t>GIẢNG VIÊN</t>
  </si>
  <si>
    <t>THỜI KHÓA BIỂU LỚP ÔN TIẾNG ANH TRÌNH ĐỘ A2B1 THÁNG 8/2020</t>
  </si>
  <si>
    <t xml:space="preserve">(Kèm theo Quyết định số          /QĐ - ĐHNL - NNTH ngày       tháng        năm 2020 </t>
  </si>
  <si>
    <t>của Hiệu trưởng Trường Đại học Nông Lâm)</t>
  </si>
  <si>
    <t>Trung tâm NN-TH Ứng dụng</t>
  </si>
  <si>
    <t>DTN1553110017</t>
  </si>
  <si>
    <t>Đỗ Đức</t>
  </si>
  <si>
    <t>19:00-22:00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</si>
</sst>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0\ [$T]"/>
  </numFmts>
  <fonts count="43">
    <font>
      <sz val="11"/>
      <color theme="1"/>
      <name val="Calibri"/>
      <family val="2"/>
      <charset val="163"/>
    </font>
    <font>
      <sz val="11"/>
      <color indexed="8"/>
      <name val="Times New Roman"/>
      <family val="1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i/>
      <sz val="13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3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charset val="163"/>
    </font>
    <font>
      <sz val="10"/>
      <name val="Times New Roman"/>
      <family val="1"/>
    </font>
    <font>
      <i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2"/>
      <name val="Times New Roman"/>
      <family val="1"/>
    </font>
    <font>
      <sz val="14"/>
      <name val=".VnTime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3"/>
      <name val="Times New Roman"/>
      <family val="1"/>
    </font>
    <font>
      <b/>
      <i/>
      <sz val="13"/>
      <color rgb="FFFF0000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18" fillId="0" borderId="0"/>
    <xf numFmtId="0" fontId="4" fillId="0" borderId="0"/>
    <xf numFmtId="0" fontId="18" fillId="0" borderId="0"/>
    <xf numFmtId="0" fontId="6" fillId="0" borderId="0"/>
    <xf numFmtId="0" fontId="7" fillId="0" borderId="0"/>
    <xf numFmtId="0" fontId="4" fillId="0" borderId="0"/>
    <xf numFmtId="0" fontId="19" fillId="0" borderId="0"/>
    <xf numFmtId="0" fontId="5" fillId="0" borderId="0"/>
    <xf numFmtId="0" fontId="25" fillId="0" borderId="0"/>
    <xf numFmtId="0" fontId="30" fillId="0" borderId="0"/>
  </cellStyleXfs>
  <cellXfs count="149">
    <xf numFmtId="0" fontId="0" fillId="0" borderId="0" xfId="0"/>
    <xf numFmtId="164" fontId="1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0" fillId="0" borderId="0" xfId="0" applyFont="1"/>
    <xf numFmtId="1" fontId="11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21" fillId="0" borderId="0" xfId="0" applyFont="1"/>
    <xf numFmtId="0" fontId="12" fillId="0" borderId="0" xfId="0" applyFont="1" applyBorder="1" applyAlignment="1">
      <alignment vertical="center"/>
    </xf>
    <xf numFmtId="164" fontId="13" fillId="0" borderId="0" xfId="1" applyNumberFormat="1" applyFont="1" applyFill="1" applyAlignment="1">
      <alignment horizontal="center" wrapText="1"/>
    </xf>
    <xf numFmtId="164" fontId="13" fillId="0" borderId="0" xfId="1" applyNumberFormat="1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shrinkToFit="1"/>
    </xf>
    <xf numFmtId="0" fontId="12" fillId="2" borderId="0" xfId="0" applyFont="1" applyFill="1" applyAlignment="1">
      <alignment shrinkToFit="1"/>
    </xf>
    <xf numFmtId="0" fontId="12" fillId="2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49" fontId="26" fillId="0" borderId="0" xfId="13" applyNumberFormat="1" applyFont="1" applyAlignment="1">
      <alignment vertical="center"/>
    </xf>
    <xf numFmtId="0" fontId="26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/>
    </xf>
    <xf numFmtId="0" fontId="21" fillId="0" borderId="0" xfId="13" applyFont="1"/>
    <xf numFmtId="0" fontId="21" fillId="0" borderId="0" xfId="13" applyFont="1" applyAlignment="1">
      <alignment horizontal="center" vertical="center"/>
    </xf>
    <xf numFmtId="49" fontId="13" fillId="0" borderId="0" xfId="13" applyNumberFormat="1" applyFont="1" applyBorder="1" applyAlignment="1">
      <alignment horizontal="center" vertical="center"/>
    </xf>
    <xf numFmtId="0" fontId="14" fillId="0" borderId="0" xfId="13" applyFont="1" applyFill="1" applyBorder="1" applyAlignment="1">
      <alignment horizontal="center" vertical="center"/>
    </xf>
    <xf numFmtId="0" fontId="13" fillId="0" borderId="0" xfId="13" applyFont="1" applyBorder="1" applyAlignment="1">
      <alignment horizontal="center" vertical="center"/>
    </xf>
    <xf numFmtId="0" fontId="13" fillId="2" borderId="0" xfId="13" applyFont="1" applyFill="1" applyBorder="1" applyAlignment="1">
      <alignment horizontal="center" vertical="center"/>
    </xf>
    <xf numFmtId="0" fontId="12" fillId="0" borderId="0" xfId="13" applyFont="1" applyBorder="1" applyAlignment="1">
      <alignment vertical="center"/>
    </xf>
    <xf numFmtId="0" fontId="27" fillId="0" borderId="0" xfId="13" applyFont="1" applyAlignment="1">
      <alignment horizontal="left" vertical="center"/>
    </xf>
    <xf numFmtId="0" fontId="28" fillId="0" borderId="0" xfId="13" applyFont="1" applyAlignment="1">
      <alignment vertical="center"/>
    </xf>
    <xf numFmtId="0" fontId="27" fillId="0" borderId="0" xfId="13" applyFont="1" applyAlignment="1">
      <alignment vertical="center"/>
    </xf>
    <xf numFmtId="0" fontId="12" fillId="0" borderId="0" xfId="13" applyFont="1" applyBorder="1" applyAlignment="1">
      <alignment horizontal="center" vertical="center"/>
    </xf>
    <xf numFmtId="0" fontId="29" fillId="0" borderId="0" xfId="13" applyFont="1" applyAlignment="1">
      <alignment vertical="center"/>
    </xf>
    <xf numFmtId="0" fontId="29" fillId="0" borderId="1" xfId="13" applyFont="1" applyBorder="1" applyAlignment="1">
      <alignment horizontal="center" vertical="center"/>
    </xf>
    <xf numFmtId="0" fontId="29" fillId="0" borderId="1" xfId="14" applyFont="1" applyFill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left" vertical="center" wrapText="1"/>
    </xf>
    <xf numFmtId="0" fontId="31" fillId="0" borderId="1" xfId="13" applyFont="1" applyBorder="1" applyAlignment="1">
      <alignment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29" fillId="4" borderId="0" xfId="13" applyFont="1" applyFill="1" applyAlignment="1">
      <alignment horizontal="center" vertical="center"/>
    </xf>
    <xf numFmtId="0" fontId="29" fillId="0" borderId="1" xfId="14" applyFont="1" applyFill="1" applyBorder="1" applyAlignment="1">
      <alignment vertical="center" wrapText="1"/>
    </xf>
    <xf numFmtId="0" fontId="29" fillId="4" borderId="0" xfId="13" applyFont="1" applyFill="1" applyAlignment="1">
      <alignment vertical="center"/>
    </xf>
    <xf numFmtId="0" fontId="32" fillId="4" borderId="1" xfId="13" quotePrefix="1" applyFont="1" applyFill="1" applyBorder="1" applyAlignment="1">
      <alignment horizontal="center" vertical="center"/>
    </xf>
    <xf numFmtId="14" fontId="32" fillId="4" borderId="1" xfId="13" quotePrefix="1" applyNumberFormat="1" applyFont="1" applyFill="1" applyBorder="1" applyAlignment="1">
      <alignment horizontal="center" vertical="center"/>
    </xf>
    <xf numFmtId="0" fontId="5" fillId="0" borderId="0" xfId="13" applyFont="1" applyBorder="1" applyAlignment="1">
      <alignment vertical="center"/>
    </xf>
    <xf numFmtId="0" fontId="16" fillId="0" borderId="0" xfId="13" applyFont="1" applyBorder="1" applyAlignment="1">
      <alignment horizontal="center" vertical="center"/>
    </xf>
    <xf numFmtId="0" fontId="12" fillId="0" borderId="0" xfId="13" applyFont="1" applyAlignment="1">
      <alignment vertical="center"/>
    </xf>
    <xf numFmtId="0" fontId="35" fillId="0" borderId="0" xfId="14" applyFont="1" applyFill="1" applyAlignment="1">
      <alignment horizontal="center" vertical="center"/>
    </xf>
    <xf numFmtId="0" fontId="11" fillId="0" borderId="0" xfId="14" applyFont="1" applyFill="1" applyAlignment="1">
      <alignment horizontal="center" vertical="center"/>
    </xf>
    <xf numFmtId="0" fontId="25" fillId="2" borderId="0" xfId="13" applyFill="1" applyAlignment="1">
      <alignment vertical="center"/>
    </xf>
    <xf numFmtId="14" fontId="25" fillId="2" borderId="0" xfId="13" applyNumberFormat="1" applyFill="1" applyAlignment="1">
      <alignment horizontal="center" vertical="center"/>
    </xf>
    <xf numFmtId="0" fontId="25" fillId="2" borderId="0" xfId="13" applyFill="1" applyAlignment="1">
      <alignment horizontal="center" vertical="center"/>
    </xf>
    <xf numFmtId="0" fontId="13" fillId="0" borderId="0" xfId="13" applyFont="1" applyBorder="1" applyAlignment="1">
      <alignment vertical="center"/>
    </xf>
    <xf numFmtId="0" fontId="25" fillId="2" borderId="0" xfId="13" applyFill="1"/>
    <xf numFmtId="0" fontId="1" fillId="2" borderId="0" xfId="13" applyFont="1" applyFill="1" applyBorder="1" applyAlignment="1">
      <alignment vertical="center" wrapText="1"/>
    </xf>
    <xf numFmtId="0" fontId="37" fillId="2" borderId="0" xfId="13" applyFont="1" applyFill="1" applyBorder="1" applyAlignment="1">
      <alignment horizontal="center" vertical="center" wrapText="1"/>
    </xf>
    <xf numFmtId="0" fontId="31" fillId="2" borderId="0" xfId="13" applyFont="1" applyFill="1" applyBorder="1" applyAlignment="1">
      <alignment wrapText="1"/>
    </xf>
    <xf numFmtId="0" fontId="31" fillId="2" borderId="0" xfId="13" applyFont="1" applyFill="1" applyBorder="1" applyAlignment="1">
      <alignment horizontal="center" vertical="center" wrapText="1"/>
    </xf>
    <xf numFmtId="0" fontId="1" fillId="2" borderId="0" xfId="13" applyFont="1" applyFill="1" applyBorder="1" applyAlignment="1">
      <alignment horizontal="center" vertical="center"/>
    </xf>
    <xf numFmtId="0" fontId="38" fillId="2" borderId="0" xfId="13" applyFont="1" applyFill="1" applyBorder="1" applyAlignment="1">
      <alignment horizontal="center" vertical="center" wrapText="1"/>
    </xf>
    <xf numFmtId="0" fontId="31" fillId="2" borderId="0" xfId="13" applyFont="1" applyFill="1" applyAlignment="1">
      <alignment vertical="center"/>
    </xf>
    <xf numFmtId="0" fontId="31" fillId="2" borderId="1" xfId="13" applyFont="1" applyFill="1" applyBorder="1" applyAlignment="1"/>
    <xf numFmtId="0" fontId="31" fillId="2" borderId="1" xfId="13" applyFont="1" applyFill="1" applyBorder="1" applyAlignment="1">
      <alignment vertical="center"/>
    </xf>
    <xf numFmtId="14" fontId="39" fillId="2" borderId="7" xfId="13" applyNumberFormat="1" applyFont="1" applyFill="1" applyBorder="1" applyAlignment="1">
      <alignment vertical="center"/>
    </xf>
    <xf numFmtId="0" fontId="31" fillId="2" borderId="1" xfId="13" applyFont="1" applyFill="1" applyBorder="1" applyAlignment="1">
      <alignment vertical="center" wrapText="1"/>
    </xf>
    <xf numFmtId="0" fontId="39" fillId="2" borderId="1" xfId="13" applyFont="1" applyFill="1" applyBorder="1" applyAlignment="1">
      <alignment horizontal="center" vertical="center"/>
    </xf>
    <xf numFmtId="0" fontId="41" fillId="2" borderId="1" xfId="13" applyFont="1" applyFill="1" applyBorder="1" applyAlignment="1">
      <alignment horizontal="center" vertical="center"/>
    </xf>
    <xf numFmtId="0" fontId="33" fillId="0" borderId="0" xfId="13" applyFont="1" applyBorder="1" applyAlignment="1">
      <alignment horizontal="center" vertical="center"/>
    </xf>
    <xf numFmtId="0" fontId="33" fillId="0" borderId="0" xfId="13" applyFont="1" applyBorder="1" applyAlignment="1">
      <alignment horizontal="center" vertical="center" wrapText="1"/>
    </xf>
    <xf numFmtId="0" fontId="12" fillId="2" borderId="0" xfId="13" applyFont="1" applyFill="1" applyAlignment="1">
      <alignment vertical="center"/>
    </xf>
    <xf numFmtId="0" fontId="42" fillId="2" borderId="0" xfId="13" applyFont="1" applyFill="1" applyAlignment="1">
      <alignment vertical="center"/>
    </xf>
    <xf numFmtId="0" fontId="17" fillId="0" borderId="0" xfId="13" applyFont="1" applyAlignment="1">
      <alignment horizontal="center" vertical="center"/>
    </xf>
    <xf numFmtId="0" fontId="36" fillId="2" borderId="0" xfId="14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1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23" fillId="0" borderId="0" xfId="1" applyNumberFormat="1" applyFont="1" applyFill="1" applyAlignment="1">
      <alignment horizontal="center" wrapText="1"/>
    </xf>
    <xf numFmtId="0" fontId="33" fillId="0" borderId="0" xfId="13" applyFont="1" applyBorder="1" applyAlignment="1">
      <alignment horizontal="center" vertical="center"/>
    </xf>
    <xf numFmtId="0" fontId="29" fillId="4" borderId="1" xfId="14" applyFont="1" applyFill="1" applyBorder="1" applyAlignment="1">
      <alignment horizontal="center" vertical="center" wrapText="1"/>
    </xf>
    <xf numFmtId="0" fontId="29" fillId="0" borderId="5" xfId="14" applyFont="1" applyFill="1" applyBorder="1" applyAlignment="1">
      <alignment horizontal="center" vertical="center" wrapText="1"/>
    </xf>
    <xf numFmtId="0" fontId="29" fillId="0" borderId="4" xfId="14" applyFont="1" applyFill="1" applyBorder="1" applyAlignment="1">
      <alignment horizontal="center" vertical="center" wrapText="1"/>
    </xf>
    <xf numFmtId="0" fontId="29" fillId="0" borderId="3" xfId="14" applyFont="1" applyFill="1" applyBorder="1" applyAlignment="1">
      <alignment horizontal="center" vertical="center" wrapText="1"/>
    </xf>
    <xf numFmtId="0" fontId="29" fillId="4" borderId="7" xfId="14" applyFont="1" applyFill="1" applyBorder="1" applyAlignment="1">
      <alignment horizontal="center" vertical="center" wrapText="1"/>
    </xf>
    <xf numFmtId="0" fontId="29" fillId="4" borderId="8" xfId="14" applyFont="1" applyFill="1" applyBorder="1" applyAlignment="1">
      <alignment horizontal="center" vertical="center" wrapText="1"/>
    </xf>
    <xf numFmtId="0" fontId="29" fillId="4" borderId="6" xfId="14" applyFont="1" applyFill="1" applyBorder="1" applyAlignment="1">
      <alignment horizontal="center" vertical="center" wrapText="1"/>
    </xf>
    <xf numFmtId="49" fontId="29" fillId="4" borderId="1" xfId="14" applyNumberFormat="1" applyFont="1" applyFill="1" applyBorder="1" applyAlignment="1">
      <alignment horizontal="center" vertical="center"/>
    </xf>
    <xf numFmtId="0" fontId="23" fillId="0" borderId="0" xfId="14" applyFont="1" applyFill="1" applyAlignment="1">
      <alignment horizontal="center" vertical="center"/>
    </xf>
    <xf numFmtId="0" fontId="34" fillId="0" borderId="0" xfId="14" applyFont="1" applyFill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26" fillId="0" borderId="0" xfId="14" applyFont="1" applyFill="1" applyAlignment="1">
      <alignment horizontal="center" vertical="center"/>
    </xf>
    <xf numFmtId="0" fontId="36" fillId="0" borderId="0" xfId="14" applyFont="1" applyFill="1" applyAlignment="1">
      <alignment horizontal="center" vertical="center"/>
    </xf>
    <xf numFmtId="0" fontId="13" fillId="0" borderId="0" xfId="13" applyFont="1" applyFill="1" applyBorder="1" applyAlignment="1">
      <alignment horizontal="center" vertical="center"/>
    </xf>
    <xf numFmtId="0" fontId="13" fillId="0" borderId="0" xfId="13" applyFont="1" applyBorder="1" applyAlignment="1">
      <alignment horizontal="center" vertical="center"/>
    </xf>
    <xf numFmtId="165" fontId="5" fillId="0" borderId="7" xfId="14" applyNumberFormat="1" applyFont="1" applyFill="1" applyBorder="1" applyAlignment="1">
      <alignment horizontal="center" vertical="center" wrapText="1"/>
    </xf>
    <xf numFmtId="165" fontId="5" fillId="0" borderId="6" xfId="14" applyNumberFormat="1" applyFont="1" applyFill="1" applyBorder="1" applyAlignment="1">
      <alignment horizontal="center" vertical="center" wrapText="1"/>
    </xf>
    <xf numFmtId="0" fontId="24" fillId="0" borderId="0" xfId="13" applyFont="1" applyAlignment="1">
      <alignment horizontal="center" vertical="center"/>
    </xf>
    <xf numFmtId="49" fontId="13" fillId="0" borderId="0" xfId="13" applyNumberFormat="1" applyFont="1" applyFill="1" applyBorder="1" applyAlignment="1">
      <alignment horizontal="center" vertical="center"/>
    </xf>
    <xf numFmtId="0" fontId="5" fillId="0" borderId="7" xfId="14" applyFont="1" applyFill="1" applyBorder="1" applyAlignment="1">
      <alignment horizontal="center"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26" fillId="2" borderId="0" xfId="14" applyFont="1" applyFill="1" applyAlignment="1">
      <alignment horizontal="left"/>
    </xf>
    <xf numFmtId="0" fontId="36" fillId="2" borderId="0" xfId="14" applyFont="1" applyFill="1" applyAlignment="1">
      <alignment horizontal="left"/>
    </xf>
    <xf numFmtId="14" fontId="39" fillId="2" borderId="7" xfId="13" applyNumberFormat="1" applyFont="1" applyFill="1" applyBorder="1" applyAlignment="1">
      <alignment horizontal="center" vertical="center"/>
    </xf>
    <xf numFmtId="14" fontId="39" fillId="2" borderId="8" xfId="13" applyNumberFormat="1" applyFont="1" applyFill="1" applyBorder="1" applyAlignment="1">
      <alignment horizontal="center" vertical="center"/>
    </xf>
    <xf numFmtId="0" fontId="23" fillId="2" borderId="0" xfId="13" applyFont="1" applyFill="1" applyAlignment="1">
      <alignment horizontal="center" vertical="center"/>
    </xf>
    <xf numFmtId="0" fontId="33" fillId="0" borderId="0" xfId="13" applyFont="1" applyBorder="1" applyAlignment="1">
      <alignment horizontal="center" vertical="center" wrapText="1"/>
    </xf>
    <xf numFmtId="0" fontId="41" fillId="2" borderId="1" xfId="13" applyFont="1" applyFill="1" applyBorder="1" applyAlignment="1">
      <alignment horizontal="center" vertical="center"/>
    </xf>
    <xf numFmtId="0" fontId="40" fillId="2" borderId="1" xfId="13" applyFont="1" applyFill="1" applyBorder="1" applyAlignment="1">
      <alignment horizontal="center" vertical="center" wrapText="1"/>
    </xf>
    <xf numFmtId="0" fontId="31" fillId="2" borderId="7" xfId="13" applyFont="1" applyFill="1" applyBorder="1" applyAlignment="1">
      <alignment horizontal="center" vertical="center" wrapText="1"/>
    </xf>
    <xf numFmtId="0" fontId="31" fillId="2" borderId="8" xfId="13" applyFont="1" applyFill="1" applyBorder="1" applyAlignment="1">
      <alignment horizontal="center" vertical="center"/>
    </xf>
    <xf numFmtId="0" fontId="31" fillId="2" borderId="6" xfId="13" applyFont="1" applyFill="1" applyBorder="1" applyAlignment="1">
      <alignment horizontal="center" vertical="center"/>
    </xf>
    <xf numFmtId="14" fontId="39" fillId="2" borderId="6" xfId="13" applyNumberFormat="1" applyFont="1" applyFill="1" applyBorder="1" applyAlignment="1">
      <alignment horizontal="center" vertical="center"/>
    </xf>
    <xf numFmtId="0" fontId="31" fillId="2" borderId="7" xfId="13" applyFont="1" applyFill="1" applyBorder="1" applyAlignment="1">
      <alignment horizontal="center" vertical="center"/>
    </xf>
    <xf numFmtId="0" fontId="31" fillId="2" borderId="7" xfId="13" applyFont="1" applyFill="1" applyBorder="1" applyAlignment="1">
      <alignment horizontal="left" vertical="center" wrapText="1"/>
    </xf>
    <xf numFmtId="0" fontId="31" fillId="2" borderId="8" xfId="13" applyFont="1" applyFill="1" applyBorder="1" applyAlignment="1">
      <alignment horizontal="left" vertical="center" wrapText="1"/>
    </xf>
    <xf numFmtId="0" fontId="31" fillId="2" borderId="6" xfId="13" applyFont="1" applyFill="1" applyBorder="1" applyAlignment="1">
      <alignment horizontal="left" vertical="center" wrapText="1"/>
    </xf>
    <xf numFmtId="0" fontId="39" fillId="2" borderId="1" xfId="13" applyFont="1" applyFill="1" applyBorder="1" applyAlignment="1">
      <alignment horizontal="center" vertical="center"/>
    </xf>
    <xf numFmtId="0" fontId="39" fillId="2" borderId="7" xfId="13" applyFont="1" applyFill="1" applyBorder="1" applyAlignment="1">
      <alignment horizontal="left" vertical="center" wrapText="1"/>
    </xf>
    <xf numFmtId="0" fontId="39" fillId="2" borderId="8" xfId="13" applyFont="1" applyFill="1" applyBorder="1" applyAlignment="1">
      <alignment horizontal="left" vertical="center"/>
    </xf>
    <xf numFmtId="0" fontId="39" fillId="2" borderId="6" xfId="13" applyFont="1" applyFill="1" applyBorder="1" applyAlignment="1">
      <alignment horizontal="left" vertical="center"/>
    </xf>
    <xf numFmtId="0" fontId="39" fillId="2" borderId="7" xfId="13" applyFont="1" applyFill="1" applyBorder="1" applyAlignment="1">
      <alignment horizontal="center" vertical="center" wrapText="1"/>
    </xf>
    <xf numFmtId="0" fontId="39" fillId="2" borderId="8" xfId="13" applyFont="1" applyFill="1" applyBorder="1" applyAlignment="1">
      <alignment horizontal="center" vertical="center"/>
    </xf>
    <xf numFmtId="0" fontId="39" fillId="2" borderId="6" xfId="13" applyFont="1" applyFill="1" applyBorder="1" applyAlignment="1">
      <alignment horizontal="center" vertical="center"/>
    </xf>
    <xf numFmtId="0" fontId="31" fillId="2" borderId="1" xfId="13" applyFont="1" applyFill="1" applyBorder="1" applyAlignment="1">
      <alignment horizontal="center" vertical="center" wrapText="1"/>
    </xf>
    <xf numFmtId="0" fontId="31" fillId="2" borderId="1" xfId="13" applyFont="1" applyFill="1" applyBorder="1" applyAlignment="1">
      <alignment vertical="center" wrapText="1"/>
    </xf>
  </cellXfs>
  <cellStyles count="15">
    <cellStyle name="Comma" xfId="1" builtinId="3"/>
    <cellStyle name="Comma 2" xfId="2"/>
    <cellStyle name="Normal" xfId="0" builtinId="0"/>
    <cellStyle name="Normal 2" xfId="3"/>
    <cellStyle name="Normal 2 2 2" xfId="4"/>
    <cellStyle name="Normal 2 3" xfId="5"/>
    <cellStyle name="Normal 2 4" xfId="6"/>
    <cellStyle name="Normal 3" xfId="7"/>
    <cellStyle name="Normal 3 2" xfId="8"/>
    <cellStyle name="Normal 4" xfId="9"/>
    <cellStyle name="Normal 5" xfId="10"/>
    <cellStyle name="Normal 6" xfId="11"/>
    <cellStyle name="Normal 7" xfId="12"/>
    <cellStyle name="Normal 8" xfId="13"/>
    <cellStyle name="Normal_3. Ke hoach giang dayTA B11,12" xfId="14"/>
  </cellStyles>
  <dxfs count="1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228600</xdr:rowOff>
    </xdr:from>
    <xdr:to>
      <xdr:col>2</xdr:col>
      <xdr:colOff>752475</xdr:colOff>
      <xdr:row>1</xdr:row>
      <xdr:rowOff>228600</xdr:rowOff>
    </xdr:to>
    <xdr:cxnSp macro="">
      <xdr:nvCxnSpPr>
        <xdr:cNvPr id="3" name="Straight Connector 2"/>
        <xdr:cNvCxnSpPr/>
      </xdr:nvCxnSpPr>
      <xdr:spPr>
        <a:xfrm>
          <a:off x="581025" y="43815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view="pageBreakPreview" topLeftCell="A64" zoomScaleNormal="100" zoomScaleSheetLayoutView="100" workbookViewId="0">
      <selection activeCell="D77" sqref="D77:E77"/>
    </sheetView>
  </sheetViews>
  <sheetFormatPr defaultColWidth="12.625" defaultRowHeight="15"/>
  <cols>
    <col min="1" max="1" width="3.375" style="4" bestFit="1" customWidth="1"/>
    <col min="2" max="2" width="16.625" style="5" bestFit="1" customWidth="1"/>
    <col min="3" max="3" width="17.125" style="5" bestFit="1" customWidth="1"/>
    <col min="4" max="4" width="6.75" style="5" bestFit="1" customWidth="1"/>
    <col min="5" max="5" width="17.25" style="5" bestFit="1" customWidth="1"/>
    <col min="6" max="6" width="12.5" style="5" bestFit="1" customWidth="1"/>
    <col min="7" max="7" width="9.375" style="5" bestFit="1" customWidth="1"/>
    <col min="8" max="16384" width="12.625" style="5"/>
  </cols>
  <sheetData>
    <row r="1" spans="1:7" s="3" customFormat="1" ht="16.5">
      <c r="A1" s="98" t="s">
        <v>0</v>
      </c>
      <c r="B1" s="98"/>
      <c r="C1" s="98"/>
      <c r="D1" s="94" t="s">
        <v>1</v>
      </c>
      <c r="E1" s="94"/>
      <c r="F1" s="94"/>
      <c r="G1" s="94"/>
    </row>
    <row r="2" spans="1:7" s="3" customFormat="1" ht="18.75">
      <c r="A2" s="99" t="s">
        <v>2</v>
      </c>
      <c r="B2" s="99"/>
      <c r="C2" s="99"/>
      <c r="D2" s="95" t="s">
        <v>3</v>
      </c>
      <c r="E2" s="95"/>
      <c r="F2" s="95"/>
      <c r="G2" s="95"/>
    </row>
    <row r="3" spans="1:7" customFormat="1">
      <c r="A3" s="1"/>
      <c r="B3" s="1"/>
      <c r="C3" s="1"/>
      <c r="D3" s="1"/>
      <c r="E3" s="2"/>
      <c r="F3" s="2"/>
      <c r="G3" s="2"/>
    </row>
    <row r="4" spans="1:7" s="6" customFormat="1" ht="17.100000000000001" customHeight="1">
      <c r="A4" s="100" t="s">
        <v>4</v>
      </c>
      <c r="B4" s="100"/>
      <c r="C4" s="100"/>
      <c r="D4" s="100"/>
      <c r="E4" s="100"/>
      <c r="F4" s="100"/>
      <c r="G4" s="100"/>
    </row>
    <row r="5" spans="1:7" s="7" customFormat="1" ht="16.5">
      <c r="A5" s="96" t="s">
        <v>265</v>
      </c>
      <c r="B5" s="97"/>
      <c r="C5" s="97"/>
      <c r="D5" s="97"/>
      <c r="E5" s="97"/>
      <c r="F5" s="97"/>
      <c r="G5" s="97"/>
    </row>
    <row r="6" spans="1:7" s="7" customFormat="1" ht="16.5">
      <c r="A6" s="96" t="s">
        <v>266</v>
      </c>
      <c r="B6" s="97"/>
      <c r="C6" s="97"/>
      <c r="D6" s="97"/>
      <c r="E6" s="97"/>
      <c r="F6" s="97"/>
      <c r="G6" s="97"/>
    </row>
    <row r="7" spans="1:7" s="6" customFormat="1" ht="17.100000000000001" customHeight="1">
      <c r="A7" s="8"/>
      <c r="B7" s="8"/>
      <c r="C7" s="9"/>
      <c r="D7" s="9"/>
      <c r="E7" s="9"/>
      <c r="F7" s="9"/>
      <c r="G7" s="9"/>
    </row>
    <row r="8" spans="1:7" s="88" customFormat="1" ht="20.100000000000001" customHeight="1">
      <c r="A8" s="85" t="s">
        <v>6</v>
      </c>
      <c r="B8" s="86" t="s">
        <v>7</v>
      </c>
      <c r="C8" s="86" t="s">
        <v>8</v>
      </c>
      <c r="D8" s="86" t="s">
        <v>9</v>
      </c>
      <c r="E8" s="86" t="s">
        <v>10</v>
      </c>
      <c r="F8" s="87" t="s">
        <v>11</v>
      </c>
      <c r="G8" s="87" t="s">
        <v>12</v>
      </c>
    </row>
    <row r="9" spans="1:7" s="82" customFormat="1" ht="20.100000000000001" customHeight="1">
      <c r="A9" s="77">
        <v>1</v>
      </c>
      <c r="B9" s="78" t="s">
        <v>13</v>
      </c>
      <c r="C9" s="78" t="s">
        <v>14</v>
      </c>
      <c r="D9" s="79" t="s">
        <v>15</v>
      </c>
      <c r="E9" s="79" t="s">
        <v>16</v>
      </c>
      <c r="F9" s="80" t="s">
        <v>17</v>
      </c>
      <c r="G9" s="81"/>
    </row>
    <row r="10" spans="1:7" s="82" customFormat="1" ht="20.100000000000001" customHeight="1">
      <c r="A10" s="77">
        <v>2</v>
      </c>
      <c r="B10" s="78" t="s">
        <v>18</v>
      </c>
      <c r="C10" s="78" t="s">
        <v>19</v>
      </c>
      <c r="D10" s="79" t="s">
        <v>15</v>
      </c>
      <c r="E10" s="79" t="s">
        <v>20</v>
      </c>
      <c r="F10" s="80" t="s">
        <v>17</v>
      </c>
      <c r="G10" s="81"/>
    </row>
    <row r="11" spans="1:7" s="82" customFormat="1" ht="20.100000000000001" customHeight="1">
      <c r="A11" s="77">
        <v>3</v>
      </c>
      <c r="B11" s="78" t="s">
        <v>21</v>
      </c>
      <c r="C11" s="78" t="s">
        <v>22</v>
      </c>
      <c r="D11" s="79" t="s">
        <v>15</v>
      </c>
      <c r="E11" s="79" t="s">
        <v>23</v>
      </c>
      <c r="F11" s="80" t="s">
        <v>17</v>
      </c>
      <c r="G11" s="81"/>
    </row>
    <row r="12" spans="1:7" s="82" customFormat="1" ht="20.100000000000001" customHeight="1">
      <c r="A12" s="77">
        <v>4</v>
      </c>
      <c r="B12" s="78" t="s">
        <v>24</v>
      </c>
      <c r="C12" s="78" t="s">
        <v>25</v>
      </c>
      <c r="D12" s="79" t="s">
        <v>15</v>
      </c>
      <c r="E12" s="79" t="s">
        <v>26</v>
      </c>
      <c r="F12" s="80" t="s">
        <v>17</v>
      </c>
      <c r="G12" s="81"/>
    </row>
    <row r="13" spans="1:7" s="82" customFormat="1" ht="20.100000000000001" customHeight="1">
      <c r="A13" s="77">
        <v>5</v>
      </c>
      <c r="B13" s="78" t="s">
        <v>27</v>
      </c>
      <c r="C13" s="78" t="s">
        <v>28</v>
      </c>
      <c r="D13" s="79" t="s">
        <v>15</v>
      </c>
      <c r="E13" s="79" t="s">
        <v>29</v>
      </c>
      <c r="F13" s="80" t="s">
        <v>17</v>
      </c>
      <c r="G13" s="81"/>
    </row>
    <row r="14" spans="1:7" s="82" customFormat="1" ht="20.100000000000001" customHeight="1">
      <c r="A14" s="77">
        <v>6</v>
      </c>
      <c r="B14" s="78" t="s">
        <v>30</v>
      </c>
      <c r="C14" s="78" t="s">
        <v>31</v>
      </c>
      <c r="D14" s="79" t="s">
        <v>32</v>
      </c>
      <c r="E14" s="79" t="s">
        <v>26</v>
      </c>
      <c r="F14" s="80" t="s">
        <v>17</v>
      </c>
      <c r="G14" s="83"/>
    </row>
    <row r="15" spans="1:7" s="82" customFormat="1" ht="20.100000000000001" customHeight="1">
      <c r="A15" s="77">
        <v>7</v>
      </c>
      <c r="B15" s="78" t="s">
        <v>33</v>
      </c>
      <c r="C15" s="78" t="s">
        <v>34</v>
      </c>
      <c r="D15" s="79" t="s">
        <v>35</v>
      </c>
      <c r="E15" s="79" t="s">
        <v>36</v>
      </c>
      <c r="F15" s="80" t="s">
        <v>17</v>
      </c>
      <c r="G15" s="81"/>
    </row>
    <row r="16" spans="1:7" s="82" customFormat="1" ht="20.100000000000001" customHeight="1">
      <c r="A16" s="77">
        <v>8</v>
      </c>
      <c r="B16" s="78" t="s">
        <v>37</v>
      </c>
      <c r="C16" s="78" t="s">
        <v>38</v>
      </c>
      <c r="D16" s="79" t="s">
        <v>39</v>
      </c>
      <c r="E16" s="79" t="s">
        <v>40</v>
      </c>
      <c r="F16" s="80" t="s">
        <v>17</v>
      </c>
      <c r="G16" s="81"/>
    </row>
    <row r="17" spans="1:7" s="82" customFormat="1" ht="20.100000000000001" customHeight="1">
      <c r="A17" s="77">
        <v>9</v>
      </c>
      <c r="B17" s="78" t="s">
        <v>41</v>
      </c>
      <c r="C17" s="78" t="s">
        <v>42</v>
      </c>
      <c r="D17" s="79" t="s">
        <v>43</v>
      </c>
      <c r="E17" s="79" t="s">
        <v>44</v>
      </c>
      <c r="F17" s="80" t="s">
        <v>17</v>
      </c>
      <c r="G17" s="81"/>
    </row>
    <row r="18" spans="1:7" s="82" customFormat="1" ht="20.100000000000001" customHeight="1">
      <c r="A18" s="77">
        <v>10</v>
      </c>
      <c r="B18" s="78" t="s">
        <v>45</v>
      </c>
      <c r="C18" s="78" t="s">
        <v>46</v>
      </c>
      <c r="D18" s="79" t="s">
        <v>47</v>
      </c>
      <c r="E18" s="79" t="s">
        <v>48</v>
      </c>
      <c r="F18" s="80" t="s">
        <v>17</v>
      </c>
      <c r="G18" s="81"/>
    </row>
    <row r="19" spans="1:7" s="82" customFormat="1" ht="20.100000000000001" customHeight="1">
      <c r="A19" s="77">
        <v>11</v>
      </c>
      <c r="B19" s="78" t="s">
        <v>49</v>
      </c>
      <c r="C19" s="78" t="s">
        <v>50</v>
      </c>
      <c r="D19" s="79" t="s">
        <v>51</v>
      </c>
      <c r="E19" s="79" t="s">
        <v>26</v>
      </c>
      <c r="F19" s="80" t="s">
        <v>17</v>
      </c>
      <c r="G19" s="81"/>
    </row>
    <row r="20" spans="1:7" s="82" customFormat="1" ht="20.100000000000001" customHeight="1">
      <c r="A20" s="77">
        <v>12</v>
      </c>
      <c r="B20" s="78" t="s">
        <v>52</v>
      </c>
      <c r="C20" s="78" t="s">
        <v>53</v>
      </c>
      <c r="D20" s="79" t="s">
        <v>54</v>
      </c>
      <c r="E20" s="79" t="s">
        <v>26</v>
      </c>
      <c r="F20" s="80" t="s">
        <v>17</v>
      </c>
      <c r="G20" s="81"/>
    </row>
    <row r="21" spans="1:7" s="82" customFormat="1" ht="20.100000000000001" customHeight="1">
      <c r="A21" s="77">
        <v>13</v>
      </c>
      <c r="B21" s="78" t="s">
        <v>55</v>
      </c>
      <c r="C21" s="78" t="s">
        <v>56</v>
      </c>
      <c r="D21" s="79" t="s">
        <v>54</v>
      </c>
      <c r="E21" s="79" t="s">
        <v>57</v>
      </c>
      <c r="F21" s="80" t="s">
        <v>17</v>
      </c>
      <c r="G21" s="81"/>
    </row>
    <row r="22" spans="1:7" s="82" customFormat="1" ht="20.100000000000001" customHeight="1">
      <c r="A22" s="77">
        <v>14</v>
      </c>
      <c r="B22" s="78" t="s">
        <v>58</v>
      </c>
      <c r="C22" s="78" t="s">
        <v>59</v>
      </c>
      <c r="D22" s="79" t="s">
        <v>60</v>
      </c>
      <c r="E22" s="79" t="s">
        <v>61</v>
      </c>
      <c r="F22" s="80" t="s">
        <v>17</v>
      </c>
      <c r="G22" s="81"/>
    </row>
    <row r="23" spans="1:7" s="82" customFormat="1" ht="20.100000000000001" customHeight="1">
      <c r="A23" s="77">
        <v>15</v>
      </c>
      <c r="B23" s="78" t="s">
        <v>268</v>
      </c>
      <c r="C23" s="78" t="s">
        <v>269</v>
      </c>
      <c r="D23" s="79" t="s">
        <v>64</v>
      </c>
      <c r="E23" s="79" t="s">
        <v>115</v>
      </c>
      <c r="F23" s="80" t="s">
        <v>17</v>
      </c>
      <c r="G23" s="81"/>
    </row>
    <row r="24" spans="1:7" s="82" customFormat="1" ht="20.100000000000001" customHeight="1">
      <c r="A24" s="77">
        <v>16</v>
      </c>
      <c r="B24" s="78" t="s">
        <v>62</v>
      </c>
      <c r="C24" s="78" t="s">
        <v>63</v>
      </c>
      <c r="D24" s="79" t="s">
        <v>64</v>
      </c>
      <c r="E24" s="79" t="s">
        <v>44</v>
      </c>
      <c r="F24" s="80" t="s">
        <v>17</v>
      </c>
      <c r="G24" s="81"/>
    </row>
    <row r="25" spans="1:7" s="82" customFormat="1" ht="20.100000000000001" customHeight="1">
      <c r="A25" s="77">
        <v>17</v>
      </c>
      <c r="B25" s="78" t="s">
        <v>65</v>
      </c>
      <c r="C25" s="78" t="s">
        <v>66</v>
      </c>
      <c r="D25" s="79" t="s">
        <v>67</v>
      </c>
      <c r="E25" s="79" t="s">
        <v>16</v>
      </c>
      <c r="F25" s="80" t="s">
        <v>17</v>
      </c>
      <c r="G25" s="81"/>
    </row>
    <row r="26" spans="1:7" s="82" customFormat="1" ht="20.100000000000001" customHeight="1">
      <c r="A26" s="77">
        <v>18</v>
      </c>
      <c r="B26" s="78" t="s">
        <v>68</v>
      </c>
      <c r="C26" s="78" t="s">
        <v>69</v>
      </c>
      <c r="D26" s="79" t="s">
        <v>70</v>
      </c>
      <c r="E26" s="79" t="s">
        <v>71</v>
      </c>
      <c r="F26" s="80" t="s">
        <v>17</v>
      </c>
      <c r="G26" s="81"/>
    </row>
    <row r="27" spans="1:7" s="82" customFormat="1" ht="20.100000000000001" customHeight="1">
      <c r="A27" s="77">
        <v>19</v>
      </c>
      <c r="B27" s="78" t="s">
        <v>72</v>
      </c>
      <c r="C27" s="78" t="s">
        <v>73</v>
      </c>
      <c r="D27" s="79" t="s">
        <v>74</v>
      </c>
      <c r="E27" s="79" t="s">
        <v>75</v>
      </c>
      <c r="F27" s="80" t="s">
        <v>17</v>
      </c>
      <c r="G27" s="81"/>
    </row>
    <row r="28" spans="1:7" s="82" customFormat="1" ht="20.100000000000001" customHeight="1">
      <c r="A28" s="77">
        <v>20</v>
      </c>
      <c r="B28" s="78" t="s">
        <v>76</v>
      </c>
      <c r="C28" s="78" t="s">
        <v>77</v>
      </c>
      <c r="D28" s="79" t="s">
        <v>78</v>
      </c>
      <c r="E28" s="79" t="s">
        <v>26</v>
      </c>
      <c r="F28" s="80" t="s">
        <v>17</v>
      </c>
      <c r="G28" s="81"/>
    </row>
    <row r="29" spans="1:7" s="82" customFormat="1" ht="20.100000000000001" customHeight="1">
      <c r="A29" s="77">
        <v>21</v>
      </c>
      <c r="B29" s="78" t="s">
        <v>79</v>
      </c>
      <c r="C29" s="78" t="s">
        <v>80</v>
      </c>
      <c r="D29" s="79" t="s">
        <v>81</v>
      </c>
      <c r="E29" s="79" t="s">
        <v>82</v>
      </c>
      <c r="F29" s="80" t="s">
        <v>17</v>
      </c>
      <c r="G29" s="81"/>
    </row>
    <row r="30" spans="1:7" s="82" customFormat="1" ht="20.100000000000001" customHeight="1">
      <c r="A30" s="77">
        <v>22</v>
      </c>
      <c r="B30" s="78" t="s">
        <v>83</v>
      </c>
      <c r="C30" s="78" t="s">
        <v>84</v>
      </c>
      <c r="D30" s="79" t="s">
        <v>85</v>
      </c>
      <c r="E30" s="79" t="s">
        <v>86</v>
      </c>
      <c r="F30" s="80" t="s">
        <v>17</v>
      </c>
      <c r="G30" s="81"/>
    </row>
    <row r="31" spans="1:7" s="82" customFormat="1" ht="20.100000000000001" customHeight="1">
      <c r="A31" s="77">
        <v>23</v>
      </c>
      <c r="B31" s="78" t="s">
        <v>87</v>
      </c>
      <c r="C31" s="78" t="s">
        <v>88</v>
      </c>
      <c r="D31" s="79" t="s">
        <v>89</v>
      </c>
      <c r="E31" s="79" t="s">
        <v>16</v>
      </c>
      <c r="F31" s="80" t="s">
        <v>17</v>
      </c>
      <c r="G31" s="81"/>
    </row>
    <row r="32" spans="1:7" s="82" customFormat="1" ht="20.100000000000001" customHeight="1">
      <c r="A32" s="77">
        <v>24</v>
      </c>
      <c r="B32" s="78" t="s">
        <v>90</v>
      </c>
      <c r="C32" s="78" t="s">
        <v>91</v>
      </c>
      <c r="D32" s="79" t="s">
        <v>89</v>
      </c>
      <c r="E32" s="79" t="s">
        <v>92</v>
      </c>
      <c r="F32" s="80" t="s">
        <v>17</v>
      </c>
      <c r="G32" s="83"/>
    </row>
    <row r="33" spans="1:7" s="82" customFormat="1" ht="20.100000000000001" customHeight="1">
      <c r="A33" s="77">
        <v>25</v>
      </c>
      <c r="B33" s="78" t="s">
        <v>93</v>
      </c>
      <c r="C33" s="78" t="s">
        <v>94</v>
      </c>
      <c r="D33" s="79" t="s">
        <v>89</v>
      </c>
      <c r="E33" s="79" t="s">
        <v>95</v>
      </c>
      <c r="F33" s="80" t="s">
        <v>17</v>
      </c>
      <c r="G33" s="81"/>
    </row>
    <row r="34" spans="1:7" s="82" customFormat="1" ht="20.100000000000001" customHeight="1">
      <c r="A34" s="77">
        <v>26</v>
      </c>
      <c r="B34" s="78" t="s">
        <v>96</v>
      </c>
      <c r="C34" s="78" t="s">
        <v>97</v>
      </c>
      <c r="D34" s="79" t="s">
        <v>98</v>
      </c>
      <c r="E34" s="79" t="s">
        <v>99</v>
      </c>
      <c r="F34" s="80" t="s">
        <v>17</v>
      </c>
      <c r="G34" s="83"/>
    </row>
    <row r="35" spans="1:7" s="82" customFormat="1" ht="20.100000000000001" customHeight="1">
      <c r="A35" s="77">
        <v>27</v>
      </c>
      <c r="B35" s="78" t="s">
        <v>100</v>
      </c>
      <c r="C35" s="78" t="s">
        <v>101</v>
      </c>
      <c r="D35" s="79" t="s">
        <v>102</v>
      </c>
      <c r="E35" s="79" t="s">
        <v>75</v>
      </c>
      <c r="F35" s="80" t="s">
        <v>17</v>
      </c>
      <c r="G35" s="81"/>
    </row>
    <row r="36" spans="1:7" s="82" customFormat="1" ht="20.100000000000001" customHeight="1">
      <c r="A36" s="77">
        <v>28</v>
      </c>
      <c r="B36" s="78" t="s">
        <v>103</v>
      </c>
      <c r="C36" s="78" t="s">
        <v>104</v>
      </c>
      <c r="D36" s="79" t="s">
        <v>105</v>
      </c>
      <c r="E36" s="79" t="s">
        <v>57</v>
      </c>
      <c r="F36" s="80" t="s">
        <v>17</v>
      </c>
      <c r="G36" s="81"/>
    </row>
    <row r="37" spans="1:7" s="82" customFormat="1" ht="20.100000000000001" customHeight="1">
      <c r="A37" s="77">
        <v>29</v>
      </c>
      <c r="B37" s="78" t="s">
        <v>106</v>
      </c>
      <c r="C37" s="78" t="s">
        <v>107</v>
      </c>
      <c r="D37" s="79" t="s">
        <v>105</v>
      </c>
      <c r="E37" s="79" t="s">
        <v>108</v>
      </c>
      <c r="F37" s="80" t="s">
        <v>17</v>
      </c>
      <c r="G37" s="81"/>
    </row>
    <row r="38" spans="1:7" s="82" customFormat="1" ht="20.100000000000001" customHeight="1">
      <c r="A38" s="77">
        <v>30</v>
      </c>
      <c r="B38" s="78" t="s">
        <v>109</v>
      </c>
      <c r="C38" s="78" t="s">
        <v>110</v>
      </c>
      <c r="D38" s="79" t="s">
        <v>111</v>
      </c>
      <c r="E38" s="79" t="s">
        <v>26</v>
      </c>
      <c r="F38" s="80" t="s">
        <v>17</v>
      </c>
      <c r="G38" s="81"/>
    </row>
    <row r="39" spans="1:7" s="82" customFormat="1" ht="20.100000000000001" customHeight="1">
      <c r="A39" s="77">
        <v>31</v>
      </c>
      <c r="B39" s="78" t="s">
        <v>112</v>
      </c>
      <c r="C39" s="78" t="s">
        <v>113</v>
      </c>
      <c r="D39" s="79" t="s">
        <v>114</v>
      </c>
      <c r="E39" s="79" t="s">
        <v>115</v>
      </c>
      <c r="F39" s="80" t="s">
        <v>17</v>
      </c>
      <c r="G39" s="81"/>
    </row>
    <row r="40" spans="1:7" s="82" customFormat="1" ht="20.100000000000001" customHeight="1">
      <c r="A40" s="77">
        <v>32</v>
      </c>
      <c r="B40" s="78" t="s">
        <v>116</v>
      </c>
      <c r="C40" s="78" t="s">
        <v>117</v>
      </c>
      <c r="D40" s="79" t="s">
        <v>118</v>
      </c>
      <c r="E40" s="79" t="s">
        <v>23</v>
      </c>
      <c r="F40" s="80" t="s">
        <v>17</v>
      </c>
      <c r="G40" s="84"/>
    </row>
    <row r="41" spans="1:7" s="82" customFormat="1" ht="20.100000000000001" customHeight="1">
      <c r="A41" s="77">
        <v>33</v>
      </c>
      <c r="B41" s="78" t="s">
        <v>119</v>
      </c>
      <c r="C41" s="78" t="s">
        <v>120</v>
      </c>
      <c r="D41" s="79" t="s">
        <v>121</v>
      </c>
      <c r="E41" s="79" t="s">
        <v>122</v>
      </c>
      <c r="F41" s="80" t="s">
        <v>17</v>
      </c>
      <c r="G41" s="81"/>
    </row>
    <row r="42" spans="1:7" s="82" customFormat="1" ht="20.100000000000001" customHeight="1">
      <c r="A42" s="77">
        <v>34</v>
      </c>
      <c r="B42" s="78" t="s">
        <v>123</v>
      </c>
      <c r="C42" s="78" t="s">
        <v>124</v>
      </c>
      <c r="D42" s="79" t="s">
        <v>121</v>
      </c>
      <c r="E42" s="79" t="s">
        <v>125</v>
      </c>
      <c r="F42" s="80" t="s">
        <v>17</v>
      </c>
      <c r="G42" s="81"/>
    </row>
    <row r="43" spans="1:7" s="82" customFormat="1" ht="20.100000000000001" customHeight="1">
      <c r="A43" s="77">
        <v>35</v>
      </c>
      <c r="B43" s="78" t="s">
        <v>126</v>
      </c>
      <c r="C43" s="78" t="s">
        <v>127</v>
      </c>
      <c r="D43" s="79" t="s">
        <v>128</v>
      </c>
      <c r="E43" s="79" t="s">
        <v>129</v>
      </c>
      <c r="F43" s="80" t="s">
        <v>17</v>
      </c>
      <c r="G43" s="81"/>
    </row>
    <row r="44" spans="1:7" s="82" customFormat="1" ht="20.100000000000001" customHeight="1">
      <c r="A44" s="77">
        <v>36</v>
      </c>
      <c r="B44" s="78" t="s">
        <v>130</v>
      </c>
      <c r="C44" s="78" t="s">
        <v>131</v>
      </c>
      <c r="D44" s="79" t="s">
        <v>132</v>
      </c>
      <c r="E44" s="79" t="s">
        <v>29</v>
      </c>
      <c r="F44" s="80" t="s">
        <v>17</v>
      </c>
      <c r="G44" s="81"/>
    </row>
    <row r="45" spans="1:7" s="82" customFormat="1" ht="20.100000000000001" customHeight="1">
      <c r="A45" s="77">
        <v>37</v>
      </c>
      <c r="B45" s="78" t="s">
        <v>133</v>
      </c>
      <c r="C45" s="78" t="s">
        <v>134</v>
      </c>
      <c r="D45" s="79" t="s">
        <v>135</v>
      </c>
      <c r="E45" s="79" t="s">
        <v>136</v>
      </c>
      <c r="F45" s="80" t="s">
        <v>17</v>
      </c>
      <c r="G45" s="83"/>
    </row>
    <row r="46" spans="1:7" s="82" customFormat="1" ht="20.100000000000001" customHeight="1">
      <c r="A46" s="77">
        <v>38</v>
      </c>
      <c r="B46" s="78" t="s">
        <v>137</v>
      </c>
      <c r="C46" s="78" t="s">
        <v>138</v>
      </c>
      <c r="D46" s="79" t="s">
        <v>139</v>
      </c>
      <c r="E46" s="79" t="s">
        <v>95</v>
      </c>
      <c r="F46" s="80" t="s">
        <v>17</v>
      </c>
      <c r="G46" s="83"/>
    </row>
    <row r="47" spans="1:7" s="82" customFormat="1" ht="20.100000000000001" customHeight="1">
      <c r="A47" s="77">
        <v>39</v>
      </c>
      <c r="B47" s="78" t="s">
        <v>140</v>
      </c>
      <c r="C47" s="78" t="s">
        <v>141</v>
      </c>
      <c r="D47" s="79" t="s">
        <v>142</v>
      </c>
      <c r="E47" s="79" t="s">
        <v>108</v>
      </c>
      <c r="F47" s="80" t="s">
        <v>17</v>
      </c>
      <c r="G47" s="84"/>
    </row>
    <row r="48" spans="1:7" s="82" customFormat="1" ht="20.100000000000001" customHeight="1">
      <c r="A48" s="77">
        <v>40</v>
      </c>
      <c r="B48" s="78" t="s">
        <v>143</v>
      </c>
      <c r="C48" s="78" t="s">
        <v>144</v>
      </c>
      <c r="D48" s="79" t="s">
        <v>145</v>
      </c>
      <c r="E48" s="79" t="s">
        <v>75</v>
      </c>
      <c r="F48" s="80" t="s">
        <v>17</v>
      </c>
      <c r="G48" s="83"/>
    </row>
    <row r="49" spans="1:7" s="82" customFormat="1" ht="20.100000000000001" customHeight="1">
      <c r="A49" s="77">
        <v>41</v>
      </c>
      <c r="B49" s="78" t="s">
        <v>146</v>
      </c>
      <c r="C49" s="78" t="s">
        <v>147</v>
      </c>
      <c r="D49" s="79" t="s">
        <v>148</v>
      </c>
      <c r="E49" s="79" t="s">
        <v>26</v>
      </c>
      <c r="F49" s="80" t="s">
        <v>17</v>
      </c>
      <c r="G49" s="83"/>
    </row>
    <row r="50" spans="1:7" s="82" customFormat="1" ht="20.100000000000001" customHeight="1">
      <c r="A50" s="77">
        <v>42</v>
      </c>
      <c r="B50" s="78" t="s">
        <v>149</v>
      </c>
      <c r="C50" s="78" t="s">
        <v>150</v>
      </c>
      <c r="D50" s="79" t="s">
        <v>151</v>
      </c>
      <c r="E50" s="79" t="s">
        <v>16</v>
      </c>
      <c r="F50" s="80" t="s">
        <v>17</v>
      </c>
      <c r="G50" s="83"/>
    </row>
    <row r="51" spans="1:7" s="82" customFormat="1" ht="20.100000000000001" customHeight="1">
      <c r="A51" s="77">
        <v>43</v>
      </c>
      <c r="B51" s="78" t="s">
        <v>152</v>
      </c>
      <c r="C51" s="78" t="s">
        <v>153</v>
      </c>
      <c r="D51" s="79" t="s">
        <v>154</v>
      </c>
      <c r="E51" s="79" t="s">
        <v>155</v>
      </c>
      <c r="F51" s="80" t="s">
        <v>17</v>
      </c>
      <c r="G51" s="83"/>
    </row>
    <row r="52" spans="1:7" s="82" customFormat="1" ht="20.100000000000001" customHeight="1">
      <c r="A52" s="77">
        <v>44</v>
      </c>
      <c r="B52" s="78" t="s">
        <v>156</v>
      </c>
      <c r="C52" s="78" t="s">
        <v>157</v>
      </c>
      <c r="D52" s="79" t="s">
        <v>158</v>
      </c>
      <c r="E52" s="79" t="s">
        <v>26</v>
      </c>
      <c r="F52" s="80" t="s">
        <v>17</v>
      </c>
      <c r="G52" s="83"/>
    </row>
    <row r="53" spans="1:7" s="82" customFormat="1" ht="20.100000000000001" customHeight="1">
      <c r="A53" s="77">
        <v>45</v>
      </c>
      <c r="B53" s="78" t="s">
        <v>159</v>
      </c>
      <c r="C53" s="78" t="s">
        <v>160</v>
      </c>
      <c r="D53" s="79" t="s">
        <v>161</v>
      </c>
      <c r="E53" s="79" t="s">
        <v>162</v>
      </c>
      <c r="F53" s="80" t="s">
        <v>17</v>
      </c>
      <c r="G53" s="83"/>
    </row>
    <row r="54" spans="1:7" s="82" customFormat="1" ht="20.100000000000001" customHeight="1">
      <c r="A54" s="77">
        <v>46</v>
      </c>
      <c r="B54" s="78" t="s">
        <v>163</v>
      </c>
      <c r="C54" s="78" t="s">
        <v>164</v>
      </c>
      <c r="D54" s="79" t="s">
        <v>165</v>
      </c>
      <c r="E54" s="79" t="s">
        <v>166</v>
      </c>
      <c r="F54" s="80" t="s">
        <v>17</v>
      </c>
      <c r="G54" s="83"/>
    </row>
    <row r="55" spans="1:7" s="82" customFormat="1" ht="20.100000000000001" customHeight="1">
      <c r="A55" s="77">
        <v>47</v>
      </c>
      <c r="B55" s="78" t="s">
        <v>167</v>
      </c>
      <c r="C55" s="78" t="s">
        <v>168</v>
      </c>
      <c r="D55" s="79" t="s">
        <v>169</v>
      </c>
      <c r="E55" s="79" t="s">
        <v>170</v>
      </c>
      <c r="F55" s="80" t="s">
        <v>17</v>
      </c>
      <c r="G55" s="77"/>
    </row>
    <row r="56" spans="1:7" s="82" customFormat="1" ht="20.100000000000001" customHeight="1">
      <c r="A56" s="77">
        <v>48</v>
      </c>
      <c r="B56" s="78" t="s">
        <v>171</v>
      </c>
      <c r="C56" s="78" t="s">
        <v>153</v>
      </c>
      <c r="D56" s="79" t="s">
        <v>172</v>
      </c>
      <c r="E56" s="79" t="s">
        <v>26</v>
      </c>
      <c r="F56" s="80" t="s">
        <v>17</v>
      </c>
      <c r="G56" s="83"/>
    </row>
    <row r="57" spans="1:7" s="82" customFormat="1" ht="20.100000000000001" customHeight="1">
      <c r="A57" s="77">
        <v>49</v>
      </c>
      <c r="B57" s="78" t="s">
        <v>173</v>
      </c>
      <c r="C57" s="78" t="s">
        <v>174</v>
      </c>
      <c r="D57" s="79" t="s">
        <v>175</v>
      </c>
      <c r="E57" s="79" t="s">
        <v>176</v>
      </c>
      <c r="F57" s="80" t="s">
        <v>17</v>
      </c>
      <c r="G57" s="83"/>
    </row>
    <row r="58" spans="1:7" s="82" customFormat="1" ht="20.100000000000001" customHeight="1">
      <c r="A58" s="77">
        <v>50</v>
      </c>
      <c r="B58" s="78" t="s">
        <v>177</v>
      </c>
      <c r="C58" s="78" t="s">
        <v>178</v>
      </c>
      <c r="D58" s="79" t="s">
        <v>179</v>
      </c>
      <c r="E58" s="79" t="s">
        <v>40</v>
      </c>
      <c r="F58" s="80" t="s">
        <v>17</v>
      </c>
      <c r="G58" s="83"/>
    </row>
    <row r="59" spans="1:7" s="82" customFormat="1" ht="20.100000000000001" customHeight="1">
      <c r="A59" s="77">
        <v>51</v>
      </c>
      <c r="B59" s="78" t="s">
        <v>180</v>
      </c>
      <c r="C59" s="78" t="s">
        <v>181</v>
      </c>
      <c r="D59" s="79" t="s">
        <v>182</v>
      </c>
      <c r="E59" s="79" t="s">
        <v>108</v>
      </c>
      <c r="F59" s="80" t="s">
        <v>17</v>
      </c>
      <c r="G59" s="83"/>
    </row>
    <row r="60" spans="1:7" s="82" customFormat="1" ht="20.100000000000001" customHeight="1">
      <c r="A60" s="77">
        <v>52</v>
      </c>
      <c r="B60" s="78" t="s">
        <v>183</v>
      </c>
      <c r="C60" s="78" t="s">
        <v>184</v>
      </c>
      <c r="D60" s="79" t="s">
        <v>185</v>
      </c>
      <c r="E60" s="79" t="s">
        <v>16</v>
      </c>
      <c r="F60" s="80" t="s">
        <v>17</v>
      </c>
      <c r="G60" s="83"/>
    </row>
    <row r="61" spans="1:7" s="82" customFormat="1" ht="20.100000000000001" customHeight="1">
      <c r="A61" s="77">
        <v>53</v>
      </c>
      <c r="B61" s="78" t="s">
        <v>186</v>
      </c>
      <c r="C61" s="78" t="s">
        <v>187</v>
      </c>
      <c r="D61" s="79" t="s">
        <v>188</v>
      </c>
      <c r="E61" s="79" t="s">
        <v>115</v>
      </c>
      <c r="F61" s="80" t="s">
        <v>17</v>
      </c>
      <c r="G61" s="83"/>
    </row>
    <row r="62" spans="1:7" s="82" customFormat="1" ht="20.100000000000001" customHeight="1">
      <c r="A62" s="77">
        <v>54</v>
      </c>
      <c r="B62" s="78" t="s">
        <v>189</v>
      </c>
      <c r="C62" s="78" t="s">
        <v>190</v>
      </c>
      <c r="D62" s="79" t="s">
        <v>191</v>
      </c>
      <c r="E62" s="79" t="s">
        <v>16</v>
      </c>
      <c r="F62" s="80" t="s">
        <v>17</v>
      </c>
      <c r="G62" s="83"/>
    </row>
    <row r="63" spans="1:7" s="82" customFormat="1" ht="20.100000000000001" customHeight="1">
      <c r="A63" s="77">
        <v>55</v>
      </c>
      <c r="B63" s="78" t="s">
        <v>192</v>
      </c>
      <c r="C63" s="78" t="s">
        <v>113</v>
      </c>
      <c r="D63" s="79" t="s">
        <v>193</v>
      </c>
      <c r="E63" s="79" t="s">
        <v>108</v>
      </c>
      <c r="F63" s="80" t="s">
        <v>17</v>
      </c>
      <c r="G63" s="83"/>
    </row>
    <row r="64" spans="1:7" s="82" customFormat="1" ht="20.100000000000001" customHeight="1">
      <c r="A64" s="77">
        <v>56</v>
      </c>
      <c r="B64" s="78" t="s">
        <v>194</v>
      </c>
      <c r="C64" s="78" t="s">
        <v>195</v>
      </c>
      <c r="D64" s="79" t="s">
        <v>196</v>
      </c>
      <c r="E64" s="79" t="s">
        <v>26</v>
      </c>
      <c r="F64" s="80" t="s">
        <v>17</v>
      </c>
      <c r="G64" s="83"/>
    </row>
    <row r="65" spans="1:8" s="82" customFormat="1" ht="20.100000000000001" customHeight="1">
      <c r="A65" s="77">
        <v>57</v>
      </c>
      <c r="B65" s="78" t="s">
        <v>197</v>
      </c>
      <c r="C65" s="78" t="s">
        <v>198</v>
      </c>
      <c r="D65" s="79" t="s">
        <v>199</v>
      </c>
      <c r="E65" s="79" t="s">
        <v>23</v>
      </c>
      <c r="F65" s="80" t="s">
        <v>17</v>
      </c>
      <c r="G65" s="84"/>
    </row>
    <row r="66" spans="1:8" s="82" customFormat="1" ht="20.100000000000001" customHeight="1">
      <c r="A66" s="77">
        <v>58</v>
      </c>
      <c r="B66" s="78" t="s">
        <v>200</v>
      </c>
      <c r="C66" s="78" t="s">
        <v>201</v>
      </c>
      <c r="D66" s="79" t="s">
        <v>202</v>
      </c>
      <c r="E66" s="79" t="s">
        <v>26</v>
      </c>
      <c r="F66" s="80" t="s">
        <v>17</v>
      </c>
      <c r="G66" s="83"/>
    </row>
    <row r="67" spans="1:8" s="82" customFormat="1" ht="20.100000000000001" customHeight="1">
      <c r="A67" s="77">
        <v>59</v>
      </c>
      <c r="B67" s="78" t="s">
        <v>203</v>
      </c>
      <c r="C67" s="78" t="s">
        <v>204</v>
      </c>
      <c r="D67" s="79" t="s">
        <v>205</v>
      </c>
      <c r="E67" s="79" t="s">
        <v>206</v>
      </c>
      <c r="F67" s="80" t="s">
        <v>17</v>
      </c>
      <c r="G67" s="83"/>
    </row>
    <row r="68" spans="1:8" s="82" customFormat="1" ht="20.100000000000001" customHeight="1">
      <c r="A68" s="77">
        <v>60</v>
      </c>
      <c r="B68" s="78" t="s">
        <v>207</v>
      </c>
      <c r="C68" s="78" t="s">
        <v>208</v>
      </c>
      <c r="D68" s="79" t="s">
        <v>209</v>
      </c>
      <c r="E68" s="79" t="s">
        <v>210</v>
      </c>
      <c r="F68" s="80" t="s">
        <v>17</v>
      </c>
      <c r="G68" s="83"/>
    </row>
    <row r="69" spans="1:8" s="82" customFormat="1" ht="20.100000000000001" customHeight="1">
      <c r="A69" s="77">
        <v>61</v>
      </c>
      <c r="B69" s="78" t="s">
        <v>211</v>
      </c>
      <c r="C69" s="78" t="s">
        <v>212</v>
      </c>
      <c r="D69" s="79" t="s">
        <v>213</v>
      </c>
      <c r="E69" s="79" t="s">
        <v>26</v>
      </c>
      <c r="F69" s="80" t="s">
        <v>17</v>
      </c>
      <c r="G69" s="83"/>
    </row>
    <row r="70" spans="1:8" s="13" customFormat="1" ht="20.100000000000001" customHeight="1">
      <c r="A70" s="10"/>
      <c r="B70" s="11"/>
      <c r="C70" s="11"/>
      <c r="D70" s="11"/>
      <c r="E70" s="11"/>
      <c r="F70" s="11"/>
      <c r="G70" s="12"/>
    </row>
    <row r="71" spans="1:8" s="15" customFormat="1" ht="20.100000000000001" customHeight="1">
      <c r="A71" s="90" t="str">
        <f>"Ấn định danh sách: " &amp;A69&amp;" học viên."</f>
        <v>Ấn định danh sách: 61 học viên.</v>
      </c>
      <c r="B71" s="90"/>
      <c r="C71" s="90"/>
      <c r="D71" s="90"/>
      <c r="E71" s="90"/>
      <c r="F71" s="90"/>
      <c r="G71" s="90"/>
      <c r="H71" s="14"/>
    </row>
    <row r="72" spans="1:8" s="6" customFormat="1" ht="20.100000000000001" customHeight="1">
      <c r="A72" s="91" t="s">
        <v>267</v>
      </c>
      <c r="B72" s="91"/>
      <c r="C72" s="91"/>
    </row>
    <row r="73" spans="1:8" s="6" customFormat="1" ht="20.100000000000001" customHeight="1">
      <c r="A73" s="91" t="s">
        <v>215</v>
      </c>
      <c r="B73" s="91"/>
      <c r="C73" s="91"/>
      <c r="D73" s="91" t="s">
        <v>216</v>
      </c>
      <c r="E73" s="91"/>
      <c r="F73" s="92" t="s">
        <v>217</v>
      </c>
      <c r="G73" s="92"/>
    </row>
    <row r="74" spans="1:8" s="6" customFormat="1" ht="20.100000000000001" customHeight="1">
      <c r="A74" s="18"/>
      <c r="B74" s="19"/>
      <c r="C74" s="19"/>
      <c r="D74" s="17"/>
      <c r="E74" s="17"/>
      <c r="F74" s="16"/>
      <c r="G74" s="16"/>
    </row>
    <row r="75" spans="1:8" s="6" customFormat="1" ht="20.100000000000001" customHeight="1">
      <c r="A75" s="18"/>
      <c r="B75" s="19"/>
      <c r="C75" s="19"/>
      <c r="D75" s="17"/>
      <c r="E75" s="17"/>
      <c r="F75" s="16"/>
      <c r="G75" s="16"/>
    </row>
    <row r="76" spans="1:8" s="6" customFormat="1" ht="20.100000000000001" customHeight="1">
      <c r="A76" s="18"/>
      <c r="B76" s="19"/>
      <c r="C76" s="19"/>
      <c r="D76" s="17"/>
      <c r="E76" s="17"/>
      <c r="F76" s="16"/>
      <c r="G76" s="16"/>
    </row>
    <row r="77" spans="1:8" s="6" customFormat="1" ht="20.100000000000001" customHeight="1">
      <c r="A77" s="89" t="s">
        <v>218</v>
      </c>
      <c r="B77" s="89"/>
      <c r="C77" s="89"/>
      <c r="D77" s="93" t="s">
        <v>219</v>
      </c>
      <c r="E77" s="93"/>
      <c r="F77" s="92" t="s">
        <v>220</v>
      </c>
      <c r="G77" s="92"/>
    </row>
  </sheetData>
  <sortState ref="A26:I33">
    <sortCondition ref="D26:D33"/>
  </sortState>
  <mergeCells count="15">
    <mergeCell ref="D1:G1"/>
    <mergeCell ref="D2:G2"/>
    <mergeCell ref="A6:G6"/>
    <mergeCell ref="A1:C1"/>
    <mergeCell ref="A2:C2"/>
    <mergeCell ref="A4:G4"/>
    <mergeCell ref="A5:G5"/>
    <mergeCell ref="A77:C77"/>
    <mergeCell ref="A71:G71"/>
    <mergeCell ref="D73:E73"/>
    <mergeCell ref="F73:G73"/>
    <mergeCell ref="D77:E77"/>
    <mergeCell ref="F77:G77"/>
    <mergeCell ref="A72:C72"/>
    <mergeCell ref="A73:C73"/>
  </mergeCells>
  <conditionalFormatting sqref="B70">
    <cfRule type="duplicateValues" dxfId="14" priority="37"/>
  </conditionalFormatting>
  <conditionalFormatting sqref="B54:B69 B9:B22 B31:B52 B24:B29">
    <cfRule type="duplicateValues" dxfId="13" priority="26"/>
  </conditionalFormatting>
  <conditionalFormatting sqref="B54:B69">
    <cfRule type="duplicateValues" dxfId="12" priority="25"/>
  </conditionalFormatting>
  <conditionalFormatting sqref="B54:B69">
    <cfRule type="duplicateValues" dxfId="11" priority="24"/>
  </conditionalFormatting>
  <conditionalFormatting sqref="B54:B69">
    <cfRule type="duplicateValues" dxfId="10" priority="23"/>
  </conditionalFormatting>
  <conditionalFormatting sqref="B54:B69">
    <cfRule type="duplicateValues" dxfId="9" priority="22"/>
  </conditionalFormatting>
  <conditionalFormatting sqref="B53">
    <cfRule type="duplicateValues" dxfId="8" priority="21"/>
  </conditionalFormatting>
  <conditionalFormatting sqref="B44:B52 B54:B69 B9:B22 B31:B41 B24:B29">
    <cfRule type="duplicateValues" dxfId="7" priority="27"/>
  </conditionalFormatting>
  <conditionalFormatting sqref="B54:B69">
    <cfRule type="duplicateValues" dxfId="6" priority="28"/>
  </conditionalFormatting>
  <conditionalFormatting sqref="B42:B43">
    <cfRule type="duplicateValues" dxfId="5" priority="29"/>
  </conditionalFormatting>
  <conditionalFormatting sqref="B30">
    <cfRule type="duplicateValues" dxfId="4" priority="17"/>
  </conditionalFormatting>
  <conditionalFormatting sqref="B30">
    <cfRule type="duplicateValues" dxfId="3" priority="18"/>
  </conditionalFormatting>
  <conditionalFormatting sqref="B23">
    <cfRule type="duplicateValues" dxfId="2" priority="2"/>
  </conditionalFormatting>
  <conditionalFormatting sqref="B23">
    <cfRule type="duplicateValues" dxfId="1" priority="1"/>
  </conditionalFormatting>
  <printOptions horizontalCentered="1"/>
  <pageMargins left="0.5" right="0.25" top="0.75" bottom="0.5" header="0.3" footer="0.3"/>
  <pageSetup paperSize="9" orientation="portrait" r:id="rId1"/>
  <headerFooter>
    <oddFooter>&amp;C&amp;A&amp;RPage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view="pageBreakPreview" zoomScale="115" zoomScaleNormal="100" zoomScaleSheetLayoutView="115" workbookViewId="0">
      <selection activeCell="E11" sqref="E11:E12"/>
    </sheetView>
  </sheetViews>
  <sheetFormatPr defaultColWidth="3.625" defaultRowHeight="15.75"/>
  <cols>
    <col min="1" max="1" width="3.375" style="23" bestFit="1" customWidth="1"/>
    <col min="2" max="2" width="7.375" style="23" bestFit="1" customWidth="1"/>
    <col min="3" max="3" width="3.75" style="23" bestFit="1" customWidth="1"/>
    <col min="4" max="4" width="20.375" style="23" bestFit="1" customWidth="1"/>
    <col min="5" max="5" width="3" style="23" bestFit="1" customWidth="1"/>
    <col min="6" max="6" width="12.125" style="23" bestFit="1" customWidth="1"/>
    <col min="7" max="7" width="10.375" style="22" bestFit="1" customWidth="1"/>
    <col min="8" max="12" width="10.375" style="21" bestFit="1" customWidth="1"/>
    <col min="13" max="13" width="7.75" style="20" bestFit="1" customWidth="1"/>
    <col min="14" max="16384" width="3.625" style="20"/>
  </cols>
  <sheetData>
    <row r="1" spans="1:16" ht="16.5">
      <c r="A1" s="114" t="s">
        <v>0</v>
      </c>
      <c r="B1" s="114"/>
      <c r="C1" s="114"/>
      <c r="D1" s="114"/>
      <c r="E1" s="52"/>
      <c r="F1" s="112" t="s">
        <v>1</v>
      </c>
      <c r="G1" s="112"/>
      <c r="H1" s="112"/>
      <c r="I1" s="112"/>
      <c r="J1" s="112"/>
      <c r="K1" s="112"/>
      <c r="L1" s="112"/>
      <c r="M1" s="112"/>
    </row>
    <row r="2" spans="1:16" ht="18.75">
      <c r="A2" s="115" t="s">
        <v>2</v>
      </c>
      <c r="B2" s="115"/>
      <c r="C2" s="115"/>
      <c r="D2" s="115"/>
      <c r="E2" s="51"/>
      <c r="F2" s="113" t="s">
        <v>3</v>
      </c>
      <c r="G2" s="113"/>
      <c r="H2" s="113"/>
      <c r="I2" s="113"/>
      <c r="J2" s="113"/>
      <c r="K2" s="113"/>
      <c r="L2" s="113"/>
      <c r="M2" s="113"/>
    </row>
    <row r="3" spans="1:1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6" s="50" customFormat="1" ht="16.5">
      <c r="A4" s="110" t="s">
        <v>237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6" s="50" customFormat="1" ht="17.25">
      <c r="A5" s="111" t="s">
        <v>236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6" s="30" customFormat="1" ht="19.5" customHeight="1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6" s="48" customFormat="1" ht="19.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6">
      <c r="A8" s="102" t="s">
        <v>6</v>
      </c>
      <c r="B8" s="102" t="s">
        <v>235</v>
      </c>
      <c r="C8" s="102" t="s">
        <v>234</v>
      </c>
      <c r="D8" s="102" t="s">
        <v>233</v>
      </c>
      <c r="E8" s="102" t="s">
        <v>232</v>
      </c>
      <c r="F8" s="102" t="s">
        <v>231</v>
      </c>
      <c r="G8" s="109" t="s">
        <v>230</v>
      </c>
      <c r="H8" s="109"/>
      <c r="I8" s="109"/>
      <c r="J8" s="109"/>
      <c r="K8" s="109"/>
      <c r="L8" s="109"/>
      <c r="M8" s="106" t="s">
        <v>229</v>
      </c>
    </row>
    <row r="9" spans="1:16" s="45" customFormat="1" ht="15.75" customHeight="1">
      <c r="A9" s="102"/>
      <c r="B9" s="102"/>
      <c r="C9" s="102"/>
      <c r="D9" s="102"/>
      <c r="E9" s="102"/>
      <c r="F9" s="102"/>
      <c r="G9" s="47">
        <v>44053</v>
      </c>
      <c r="H9" s="47">
        <v>44054</v>
      </c>
      <c r="I9" s="47">
        <v>44055</v>
      </c>
      <c r="J9" s="47">
        <v>44056</v>
      </c>
      <c r="K9" s="47">
        <v>44057</v>
      </c>
      <c r="L9" s="47">
        <v>44058</v>
      </c>
      <c r="M9" s="107"/>
    </row>
    <row r="10" spans="1:16" s="45" customFormat="1">
      <c r="A10" s="102"/>
      <c r="B10" s="102"/>
      <c r="C10" s="102"/>
      <c r="D10" s="102"/>
      <c r="E10" s="102"/>
      <c r="F10" s="102"/>
      <c r="G10" s="46" t="s">
        <v>270</v>
      </c>
      <c r="H10" s="46" t="s">
        <v>270</v>
      </c>
      <c r="I10" s="46" t="s">
        <v>270</v>
      </c>
      <c r="J10" s="46" t="s">
        <v>270</v>
      </c>
      <c r="K10" s="46" t="s">
        <v>270</v>
      </c>
      <c r="L10" s="46" t="s">
        <v>270</v>
      </c>
      <c r="M10" s="108"/>
    </row>
    <row r="11" spans="1:16" s="43" customFormat="1" ht="30" customHeight="1">
      <c r="A11" s="42">
        <v>1</v>
      </c>
      <c r="B11" s="122" t="s">
        <v>228</v>
      </c>
      <c r="C11" s="118" t="s">
        <v>227</v>
      </c>
      <c r="D11" s="41" t="s">
        <v>226</v>
      </c>
      <c r="E11" s="122">
        <f>DS!A69</f>
        <v>61</v>
      </c>
      <c r="F11" s="40" t="s">
        <v>224</v>
      </c>
      <c r="G11" s="39" t="s">
        <v>223</v>
      </c>
      <c r="H11" s="39" t="s">
        <v>223</v>
      </c>
      <c r="I11" s="39" t="s">
        <v>223</v>
      </c>
      <c r="J11" s="39"/>
      <c r="K11" s="39"/>
      <c r="L11" s="39"/>
      <c r="M11" s="44"/>
      <c r="P11" s="43">
        <f>COUNTBLANK(G11:L12)</f>
        <v>6</v>
      </c>
    </row>
    <row r="12" spans="1:16" ht="30" customHeight="1">
      <c r="A12" s="42">
        <v>2</v>
      </c>
      <c r="B12" s="123"/>
      <c r="C12" s="119"/>
      <c r="D12" s="41" t="s">
        <v>225</v>
      </c>
      <c r="E12" s="123"/>
      <c r="F12" s="40" t="s">
        <v>224</v>
      </c>
      <c r="G12" s="39"/>
      <c r="H12" s="39"/>
      <c r="I12" s="39"/>
      <c r="J12" s="39" t="s">
        <v>223</v>
      </c>
      <c r="K12" s="39" t="s">
        <v>223</v>
      </c>
      <c r="L12" s="39" t="s">
        <v>223</v>
      </c>
      <c r="M12" s="38"/>
    </row>
    <row r="13" spans="1:16" s="35" customFormat="1" ht="30" customHeight="1">
      <c r="A13" s="103" t="s">
        <v>222</v>
      </c>
      <c r="B13" s="104"/>
      <c r="C13" s="104"/>
      <c r="D13" s="105"/>
      <c r="E13" s="37">
        <f>SUM(E11:E12)</f>
        <v>61</v>
      </c>
      <c r="F13" s="37"/>
      <c r="G13" s="36"/>
      <c r="H13" s="36"/>
      <c r="I13" s="36"/>
      <c r="J13" s="36"/>
      <c r="K13" s="36"/>
      <c r="L13" s="36"/>
      <c r="M13" s="36"/>
    </row>
    <row r="14" spans="1:16" s="30" customFormat="1" ht="16.5">
      <c r="A14" s="34"/>
      <c r="B14" s="33"/>
      <c r="C14" s="33"/>
      <c r="D14" s="33"/>
      <c r="E14" s="33"/>
      <c r="F14" s="33"/>
      <c r="G14" s="31"/>
      <c r="H14" s="33"/>
      <c r="I14" s="32"/>
      <c r="J14" s="31"/>
      <c r="K14" s="31"/>
      <c r="L14" s="31"/>
    </row>
    <row r="15" spans="1:16" s="24" customFormat="1" ht="16.5">
      <c r="A15" s="117" t="s">
        <v>214</v>
      </c>
      <c r="B15" s="117"/>
      <c r="C15" s="117"/>
      <c r="D15" s="117"/>
      <c r="E15" s="117"/>
    </row>
    <row r="16" spans="1:16" s="24" customFormat="1" ht="16.5">
      <c r="A16" s="117" t="s">
        <v>215</v>
      </c>
      <c r="B16" s="117"/>
      <c r="C16" s="117"/>
      <c r="D16" s="117"/>
      <c r="E16" s="117"/>
      <c r="G16" s="117" t="s">
        <v>216</v>
      </c>
      <c r="H16" s="117"/>
      <c r="I16" s="117"/>
      <c r="J16" s="117"/>
      <c r="L16" s="120" t="s">
        <v>217</v>
      </c>
      <c r="M16" s="120"/>
    </row>
    <row r="17" spans="1:13" s="24" customFormat="1" ht="16.5">
      <c r="A17" s="29"/>
      <c r="B17" s="28"/>
      <c r="C17" s="28"/>
      <c r="H17" s="27"/>
      <c r="I17" s="27"/>
      <c r="J17" s="26"/>
      <c r="L17" s="25"/>
      <c r="M17" s="25"/>
    </row>
    <row r="18" spans="1:13" s="24" customFormat="1" ht="16.5">
      <c r="A18" s="29"/>
      <c r="B18" s="28"/>
      <c r="C18" s="28"/>
      <c r="H18" s="27"/>
      <c r="I18" s="27"/>
      <c r="J18" s="26"/>
      <c r="L18" s="25"/>
      <c r="M18" s="25"/>
    </row>
    <row r="19" spans="1:13" s="24" customFormat="1" ht="16.5">
      <c r="A19" s="29"/>
      <c r="B19" s="28"/>
      <c r="C19" s="28"/>
      <c r="H19" s="27"/>
      <c r="I19" s="27"/>
      <c r="J19" s="26"/>
      <c r="L19" s="25"/>
      <c r="M19" s="25"/>
    </row>
    <row r="20" spans="1:13" s="24" customFormat="1" ht="16.5">
      <c r="A20" s="116" t="s">
        <v>218</v>
      </c>
      <c r="B20" s="116"/>
      <c r="C20" s="116"/>
      <c r="D20" s="116"/>
      <c r="E20" s="116"/>
      <c r="G20" s="121" t="s">
        <v>219</v>
      </c>
      <c r="H20" s="121"/>
      <c r="I20" s="121"/>
      <c r="J20" s="121"/>
      <c r="L20" s="120" t="s">
        <v>221</v>
      </c>
      <c r="M20" s="120"/>
    </row>
  </sheetData>
  <protectedRanges>
    <protectedRange sqref="D11" name="Range2_1_2"/>
  </protectedRanges>
  <mergeCells count="26">
    <mergeCell ref="A20:E20"/>
    <mergeCell ref="A16:E16"/>
    <mergeCell ref="A15:E15"/>
    <mergeCell ref="C11:C12"/>
    <mergeCell ref="L20:M20"/>
    <mergeCell ref="G16:J16"/>
    <mergeCell ref="G20:J20"/>
    <mergeCell ref="B11:B12"/>
    <mergeCell ref="E11:E12"/>
    <mergeCell ref="L16:M16"/>
    <mergeCell ref="A4:M4"/>
    <mergeCell ref="A5:M5"/>
    <mergeCell ref="F1:M1"/>
    <mergeCell ref="F2:M2"/>
    <mergeCell ref="A1:D1"/>
    <mergeCell ref="A2:D2"/>
    <mergeCell ref="A6:M6"/>
    <mergeCell ref="C8:C10"/>
    <mergeCell ref="B8:B10"/>
    <mergeCell ref="F8:F10"/>
    <mergeCell ref="A13:D13"/>
    <mergeCell ref="M8:M10"/>
    <mergeCell ref="A8:A10"/>
    <mergeCell ref="G8:L8"/>
    <mergeCell ref="E8:E10"/>
    <mergeCell ref="D8:D10"/>
  </mergeCells>
  <conditionalFormatting sqref="G11:L12">
    <cfRule type="expression" dxfId="0" priority="1" stopIfTrue="1">
      <formula>ISBLANK(G11)</formula>
    </cfRule>
    <cfRule type="expression" priority="2" stopIfTrue="1">
      <formula>ISBLANK(G11)</formula>
    </cfRule>
  </conditionalFormatting>
  <printOptions horizontalCentered="1"/>
  <pageMargins left="0.25" right="0.25" top="0.75" bottom="0.5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view="pageBreakPreview" topLeftCell="A4" zoomScaleNormal="100" zoomScaleSheetLayoutView="100" workbookViewId="0">
      <selection activeCell="C9" sqref="C9:C10"/>
    </sheetView>
  </sheetViews>
  <sheetFormatPr defaultColWidth="11.375" defaultRowHeight="15.75"/>
  <cols>
    <col min="1" max="1" width="7.375" style="55" bestFit="1" customWidth="1"/>
    <col min="2" max="2" width="5.875" style="55" bestFit="1" customWidth="1"/>
    <col min="3" max="3" width="29.625" style="55" customWidth="1"/>
    <col min="4" max="4" width="40.375" style="53" bestFit="1" customWidth="1"/>
    <col min="5" max="5" width="14.375" style="53" bestFit="1" customWidth="1"/>
    <col min="6" max="6" width="13.875" style="53" bestFit="1" customWidth="1"/>
    <col min="7" max="7" width="14.375" style="53" bestFit="1" customWidth="1"/>
    <col min="8" max="8" width="13.875" style="54" bestFit="1" customWidth="1"/>
    <col min="9" max="16384" width="11.375" style="53"/>
  </cols>
  <sheetData>
    <row r="1" spans="1:8" ht="16.5">
      <c r="A1" s="124" t="s">
        <v>0</v>
      </c>
      <c r="B1" s="124"/>
      <c r="C1" s="124"/>
      <c r="D1" s="112" t="s">
        <v>1</v>
      </c>
      <c r="E1" s="112"/>
      <c r="F1" s="112"/>
      <c r="G1" s="112"/>
      <c r="H1" s="112"/>
    </row>
    <row r="2" spans="1:8" s="74" customFormat="1" ht="18.75">
      <c r="A2" s="125" t="s">
        <v>2</v>
      </c>
      <c r="B2" s="125"/>
      <c r="C2" s="125"/>
      <c r="D2" s="113" t="s">
        <v>3</v>
      </c>
      <c r="E2" s="113"/>
      <c r="F2" s="113"/>
      <c r="G2" s="113"/>
      <c r="H2" s="113"/>
    </row>
    <row r="3" spans="1:8" s="74" customFormat="1" ht="18.75">
      <c r="A3" s="76"/>
      <c r="B3" s="76"/>
      <c r="C3" s="76"/>
      <c r="D3" s="76"/>
      <c r="E3" s="76"/>
      <c r="F3" s="75"/>
      <c r="G3" s="75"/>
      <c r="H3" s="75"/>
    </row>
    <row r="4" spans="1:8" s="73" customFormat="1" ht="16.5">
      <c r="A4" s="128" t="s">
        <v>264</v>
      </c>
      <c r="B4" s="128"/>
      <c r="C4" s="128"/>
      <c r="D4" s="128"/>
      <c r="E4" s="128"/>
      <c r="F4" s="128"/>
      <c r="G4" s="128"/>
      <c r="H4" s="128"/>
    </row>
    <row r="5" spans="1:8" s="30" customFormat="1" ht="16.5">
      <c r="A5" s="129" t="s">
        <v>5</v>
      </c>
      <c r="B5" s="101"/>
      <c r="C5" s="101"/>
      <c r="D5" s="101"/>
      <c r="E5" s="101"/>
      <c r="F5" s="101"/>
      <c r="G5" s="101"/>
      <c r="H5" s="101"/>
    </row>
    <row r="6" spans="1:8" s="30" customFormat="1" ht="16.5">
      <c r="A6" s="72"/>
      <c r="B6" s="71"/>
      <c r="C6" s="71"/>
      <c r="D6" s="71"/>
      <c r="E6" s="71"/>
      <c r="F6" s="71"/>
      <c r="G6" s="71"/>
      <c r="H6" s="71"/>
    </row>
    <row r="7" spans="1:8" s="64" customFormat="1" ht="30.75" customHeight="1">
      <c r="A7" s="70" t="s">
        <v>11</v>
      </c>
      <c r="B7" s="70" t="s">
        <v>261</v>
      </c>
      <c r="C7" s="130" t="s">
        <v>260</v>
      </c>
      <c r="D7" s="130"/>
      <c r="E7" s="130" t="s">
        <v>259</v>
      </c>
      <c r="F7" s="130"/>
      <c r="G7" s="70" t="s">
        <v>263</v>
      </c>
      <c r="H7" s="70" t="s">
        <v>262</v>
      </c>
    </row>
    <row r="8" spans="1:8" s="64" customFormat="1" ht="18.95" customHeight="1">
      <c r="A8" s="131" t="s">
        <v>258</v>
      </c>
      <c r="B8" s="136">
        <v>1</v>
      </c>
      <c r="C8" s="66" t="s">
        <v>255</v>
      </c>
      <c r="D8" s="66" t="s">
        <v>254</v>
      </c>
      <c r="E8" s="126" t="str">
        <f>KHGD!G10</f>
        <v>19:00-22:00</v>
      </c>
      <c r="F8" s="126">
        <f>KHGD!G9</f>
        <v>44053</v>
      </c>
      <c r="G8" s="132" t="s">
        <v>257</v>
      </c>
      <c r="H8" s="132" t="s">
        <v>256</v>
      </c>
    </row>
    <row r="9" spans="1:8" s="64" customFormat="1" ht="18.95" customHeight="1">
      <c r="A9" s="131"/>
      <c r="B9" s="133"/>
      <c r="C9" s="148" t="s">
        <v>253</v>
      </c>
      <c r="D9" s="66" t="s">
        <v>252</v>
      </c>
      <c r="E9" s="127"/>
      <c r="F9" s="127"/>
      <c r="G9" s="133"/>
      <c r="H9" s="133"/>
    </row>
    <row r="10" spans="1:8" s="64" customFormat="1" ht="18.95" customHeight="1">
      <c r="A10" s="131"/>
      <c r="B10" s="134"/>
      <c r="C10" s="148"/>
      <c r="D10" s="66" t="s">
        <v>242</v>
      </c>
      <c r="E10" s="127"/>
      <c r="F10" s="127"/>
      <c r="G10" s="133"/>
      <c r="H10" s="133"/>
    </row>
    <row r="11" spans="1:8" s="64" customFormat="1" ht="18.95" customHeight="1">
      <c r="A11" s="131"/>
      <c r="B11" s="147">
        <v>2</v>
      </c>
      <c r="C11" s="137" t="s">
        <v>251</v>
      </c>
      <c r="D11" s="66" t="s">
        <v>250</v>
      </c>
      <c r="E11" s="126" t="str">
        <f>KHGD!G10</f>
        <v>19:00-22:00</v>
      </c>
      <c r="F11" s="126">
        <f>KHGD!H9</f>
        <v>44054</v>
      </c>
      <c r="G11" s="133"/>
      <c r="H11" s="133"/>
    </row>
    <row r="12" spans="1:8" s="64" customFormat="1" ht="18.95" customHeight="1">
      <c r="A12" s="131"/>
      <c r="B12" s="147"/>
      <c r="C12" s="138"/>
      <c r="D12" s="66" t="s">
        <v>249</v>
      </c>
      <c r="E12" s="135"/>
      <c r="F12" s="135"/>
      <c r="G12" s="133"/>
      <c r="H12" s="133"/>
    </row>
    <row r="13" spans="1:8" s="64" customFormat="1" ht="18.95" customHeight="1">
      <c r="A13" s="131"/>
      <c r="B13" s="147">
        <v>3</v>
      </c>
      <c r="C13" s="138"/>
      <c r="D13" s="66" t="s">
        <v>248</v>
      </c>
      <c r="E13" s="126" t="str">
        <f>KHGD!H10</f>
        <v>19:00-22:00</v>
      </c>
      <c r="F13" s="126">
        <f>KHGD!I9</f>
        <v>44055</v>
      </c>
      <c r="G13" s="133"/>
      <c r="H13" s="133"/>
    </row>
    <row r="14" spans="1:8" s="64" customFormat="1" ht="18.95" customHeight="1">
      <c r="A14" s="131"/>
      <c r="B14" s="147"/>
      <c r="C14" s="139"/>
      <c r="D14" s="66" t="s">
        <v>247</v>
      </c>
      <c r="E14" s="135"/>
      <c r="F14" s="135"/>
      <c r="G14" s="134"/>
      <c r="H14" s="134"/>
    </row>
    <row r="15" spans="1:8" s="64" customFormat="1" ht="18.95" customHeight="1">
      <c r="A15" s="131"/>
      <c r="B15" s="140">
        <v>4</v>
      </c>
      <c r="C15" s="148" t="s">
        <v>244</v>
      </c>
      <c r="D15" s="68" t="s">
        <v>243</v>
      </c>
      <c r="E15" s="126" t="str">
        <f>KHGD!I10</f>
        <v>19:00-22:00</v>
      </c>
      <c r="F15" s="126">
        <f>KHGD!J9</f>
        <v>44056</v>
      </c>
      <c r="G15" s="141" t="s">
        <v>246</v>
      </c>
      <c r="H15" s="144" t="s">
        <v>245</v>
      </c>
    </row>
    <row r="16" spans="1:8" s="64" customFormat="1" ht="18.95" customHeight="1">
      <c r="A16" s="131"/>
      <c r="B16" s="140"/>
      <c r="C16" s="148"/>
      <c r="D16" s="68" t="s">
        <v>242</v>
      </c>
      <c r="E16" s="135"/>
      <c r="F16" s="135"/>
      <c r="G16" s="142"/>
      <c r="H16" s="145"/>
    </row>
    <row r="17" spans="1:8" s="64" customFormat="1" ht="18.95" customHeight="1">
      <c r="A17" s="131"/>
      <c r="B17" s="69">
        <v>5</v>
      </c>
      <c r="C17" s="148"/>
      <c r="D17" s="68" t="s">
        <v>241</v>
      </c>
      <c r="E17" s="67" t="str">
        <f>KHGD!J10</f>
        <v>19:00-22:00</v>
      </c>
      <c r="F17" s="67">
        <f>KHGD!K9</f>
        <v>44057</v>
      </c>
      <c r="G17" s="142"/>
      <c r="H17" s="145"/>
    </row>
    <row r="18" spans="1:8" s="64" customFormat="1" ht="18.95" customHeight="1">
      <c r="A18" s="131"/>
      <c r="B18" s="140">
        <v>6</v>
      </c>
      <c r="C18" s="148" t="s">
        <v>240</v>
      </c>
      <c r="D18" s="66" t="s">
        <v>239</v>
      </c>
      <c r="E18" s="126" t="str">
        <f>KHGD!K10</f>
        <v>19:00-22:00</v>
      </c>
      <c r="F18" s="126">
        <f>KHGD!L9</f>
        <v>44058</v>
      </c>
      <c r="G18" s="142"/>
      <c r="H18" s="145"/>
    </row>
    <row r="19" spans="1:8" s="64" customFormat="1" ht="18.95" customHeight="1">
      <c r="A19" s="131"/>
      <c r="B19" s="140"/>
      <c r="C19" s="148"/>
      <c r="D19" s="65" t="s">
        <v>238</v>
      </c>
      <c r="E19" s="135"/>
      <c r="F19" s="135"/>
      <c r="G19" s="143"/>
      <c r="H19" s="146"/>
    </row>
    <row r="20" spans="1:8" s="57" customFormat="1">
      <c r="A20" s="63"/>
      <c r="B20" s="62"/>
      <c r="C20" s="62"/>
      <c r="D20" s="61"/>
      <c r="E20" s="60"/>
      <c r="F20" s="59"/>
      <c r="G20" s="58"/>
    </row>
    <row r="21" spans="1:8" s="24" customFormat="1" ht="16.5">
      <c r="A21" s="117" t="s">
        <v>214</v>
      </c>
      <c r="B21" s="117"/>
      <c r="C21" s="117"/>
      <c r="E21" s="56"/>
    </row>
    <row r="22" spans="1:8" s="24" customFormat="1" ht="16.5">
      <c r="A22" s="117" t="s">
        <v>215</v>
      </c>
      <c r="B22" s="117"/>
      <c r="C22" s="117"/>
      <c r="D22" s="117" t="s">
        <v>216</v>
      </c>
      <c r="E22" s="117"/>
      <c r="F22" s="120" t="s">
        <v>217</v>
      </c>
      <c r="G22" s="120"/>
      <c r="H22" s="120"/>
    </row>
    <row r="23" spans="1:8" s="24" customFormat="1" ht="16.5">
      <c r="A23" s="29"/>
      <c r="B23" s="28"/>
      <c r="C23" s="28"/>
      <c r="E23" s="27"/>
      <c r="G23" s="25"/>
      <c r="H23" s="25"/>
    </row>
    <row r="24" spans="1:8" s="24" customFormat="1" ht="16.5">
      <c r="A24" s="29"/>
      <c r="B24" s="28"/>
      <c r="C24" s="28"/>
      <c r="E24" s="27"/>
      <c r="G24" s="25"/>
      <c r="H24" s="25"/>
    </row>
    <row r="25" spans="1:8" s="24" customFormat="1" ht="16.5">
      <c r="A25" s="29"/>
      <c r="B25" s="28"/>
      <c r="C25" s="28"/>
      <c r="E25" s="27"/>
      <c r="G25" s="25"/>
      <c r="H25" s="25"/>
    </row>
    <row r="26" spans="1:8" s="24" customFormat="1" ht="16.5">
      <c r="A26" s="116" t="s">
        <v>218</v>
      </c>
      <c r="B26" s="116"/>
      <c r="C26" s="116"/>
      <c r="D26" s="121" t="s">
        <v>219</v>
      </c>
      <c r="E26" s="121"/>
      <c r="F26" s="120" t="s">
        <v>221</v>
      </c>
      <c r="G26" s="120"/>
      <c r="H26" s="120"/>
    </row>
  </sheetData>
  <protectedRanges>
    <protectedRange sqref="G9:G14 G16:G19" name="Range2_1_2"/>
    <protectedRange sqref="G8 G15" name="Range2_1_2_1"/>
    <protectedRange sqref="D20" name="Range2_1_2_3"/>
  </protectedRanges>
  <mergeCells count="39">
    <mergeCell ref="F11:F12"/>
    <mergeCell ref="E13:E14"/>
    <mergeCell ref="F13:F14"/>
    <mergeCell ref="F15:F16"/>
    <mergeCell ref="F18:F19"/>
    <mergeCell ref="E15:E16"/>
    <mergeCell ref="E18:E19"/>
    <mergeCell ref="F26:H26"/>
    <mergeCell ref="F8:F10"/>
    <mergeCell ref="A4:H4"/>
    <mergeCell ref="A5:H5"/>
    <mergeCell ref="C7:D7"/>
    <mergeCell ref="E7:F7"/>
    <mergeCell ref="A21:C21"/>
    <mergeCell ref="A22:C22"/>
    <mergeCell ref="A26:C26"/>
    <mergeCell ref="D22:E22"/>
    <mergeCell ref="D26:E26"/>
    <mergeCell ref="A8:A19"/>
    <mergeCell ref="H8:H14"/>
    <mergeCell ref="E8:E10"/>
    <mergeCell ref="E11:E12"/>
    <mergeCell ref="B8:B10"/>
    <mergeCell ref="A1:C1"/>
    <mergeCell ref="A2:C2"/>
    <mergeCell ref="D1:H1"/>
    <mergeCell ref="D2:H2"/>
    <mergeCell ref="F22:H22"/>
    <mergeCell ref="C11:C14"/>
    <mergeCell ref="B15:B16"/>
    <mergeCell ref="G15:G19"/>
    <mergeCell ref="H15:H19"/>
    <mergeCell ref="B11:B12"/>
    <mergeCell ref="B13:B14"/>
    <mergeCell ref="C15:C17"/>
    <mergeCell ref="G8:G14"/>
    <mergeCell ref="C9:C10"/>
    <mergeCell ref="B18:B19"/>
    <mergeCell ref="C18:C19"/>
  </mergeCells>
  <printOptions horizontalCentered="1"/>
  <pageMargins left="0.25" right="0.25" top="0.75" bottom="0.5" header="0" footer="0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DS</vt:lpstr>
      <vt:lpstr>KHGD</vt:lpstr>
      <vt:lpstr>TKB</vt:lpstr>
      <vt:lpstr>DS!Print_Area</vt:lpstr>
      <vt:lpstr>KHGD!Print_Area</vt:lpstr>
      <vt:lpstr>DS!Print_Titles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</dc:creator>
  <cp:keywords/>
  <dc:description/>
  <cp:lastModifiedBy>Admin</cp:lastModifiedBy>
  <cp:revision/>
  <cp:lastPrinted>2020-08-10T02:48:23Z</cp:lastPrinted>
  <dcterms:created xsi:type="dcterms:W3CDTF">2016-04-27T02:53:45Z</dcterms:created>
  <dcterms:modified xsi:type="dcterms:W3CDTF">2020-08-10T02:49:47Z</dcterms:modified>
  <cp:category/>
  <cp:contentStatus/>
</cp:coreProperties>
</file>